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2780-server\share\保存フォルダ\２０２６\地区奉仕事業推進委員会\アンケート実施_2026.06.05配信＿締切0715\回収\"/>
    </mc:Choice>
  </mc:AlternateContent>
  <xr:revisionPtr revIDLastSave="0" documentId="13_ncr:1_{1F63B644-D258-4772-93F6-67A637935BA8}" xr6:coauthVersionLast="47" xr6:coauthVersionMax="47" xr10:uidLastSave="{00000000-0000-0000-0000-000000000000}"/>
  <bookViews>
    <workbookView xWindow="6555" yWindow="0" windowWidth="22140" windowHeight="14940" firstSheet="3" activeTab="3" xr2:uid="{D65EB538-1D70-40F9-95ED-30759F41AD14}"/>
  </bookViews>
  <sheets>
    <sheet name="〈元シート〉" sheetId="13" r:id="rId1"/>
    <sheet name="お願い配信2026.06.05" sheetId="63" r:id="rId2"/>
    <sheet name="2026-27年度地区補助金一覧★" sheetId="225" r:id="rId3"/>
    <sheet name="クラブ回答確認表" sheetId="1" r:id="rId4"/>
    <sheet name="1-1横須賀RC事業①" sheetId="50" r:id="rId5"/>
    <sheet name="1-1横須賀RC事業②" sheetId="51" r:id="rId6"/>
    <sheet name="1-1横須賀RC事業③" sheetId="52" r:id="rId7"/>
    <sheet name="1-1横須賀RC事業④" sheetId="53" r:id="rId8"/>
    <sheet name="1-1横須賀RC事業⑤" sheetId="54" r:id="rId9"/>
    <sheet name="1-2横須賀北RC　事業①" sheetId="155" r:id="rId10"/>
    <sheet name="1-3三浦RC　事業①★" sheetId="150" r:id="rId11"/>
    <sheet name="1-3三浦RC　事業②" sheetId="151" r:id="rId12"/>
    <sheet name="1-3三浦RC　事業③" sheetId="152" r:id="rId13"/>
    <sheet name="1-3三浦RC　事業④" sheetId="153" r:id="rId14"/>
    <sheet name="1-4横須賀西事業①" sheetId="64" r:id="rId15"/>
    <sheet name="1-4横須賀西RC事業②" sheetId="65" r:id="rId16"/>
    <sheet name="1-4横須賀西RC事業③" sheetId="66" r:id="rId17"/>
    <sheet name="1-5横須賀南西RC　事業①★" sheetId="104" r:id="rId18"/>
    <sheet name="1-6横須賀RAC　事業①" sheetId="200" r:id="rId19"/>
    <sheet name="2-1鎌倉RC　事業①" sheetId="161" r:id="rId20"/>
    <sheet name="2-1鎌倉RC　事業②" sheetId="162" r:id="rId21"/>
    <sheet name="2-1鎌倉RC　事業③" sheetId="163" r:id="rId22"/>
    <sheet name="2-1鎌倉RC　事業④" sheetId="164" r:id="rId23"/>
    <sheet name="2-2逗子RC　事業①" sheetId="132" r:id="rId24"/>
    <sheet name="2-2逗子RC　事業②" sheetId="133" r:id="rId25"/>
    <sheet name="2-3鎌倉大船RC　事業①" sheetId="227" r:id="rId26"/>
    <sheet name="2-4葉山RC　事業①" sheetId="173" r:id="rId27"/>
    <sheet name="2-4葉山RC　事業②" sheetId="174" r:id="rId28"/>
    <sheet name="2-5鎌倉中央RC　事業①" sheetId="113" r:id="rId29"/>
    <sheet name="2-5鎌倉中央RC　事業②" sheetId="114" r:id="rId30"/>
    <sheet name="2-5鎌倉中央RC　事業③" sheetId="115" r:id="rId31"/>
    <sheet name="2-6鎌倉RAC" sheetId="226" r:id="rId32"/>
    <sheet name="3-1藤沢RC　事業①" sheetId="182" r:id="rId33"/>
    <sheet name="3-1藤沢RC　事業②-" sheetId="183" r:id="rId34"/>
    <sheet name="3-1藤沢RC　事業③" sheetId="184" r:id="rId35"/>
    <sheet name="3-1藤沢RC　事業④" sheetId="185" r:id="rId36"/>
    <sheet name="3-1藤沢RC　事業⑤★" sheetId="186" r:id="rId37"/>
    <sheet name="3-2藤沢西RC　事業①" sheetId="119" r:id="rId38"/>
    <sheet name="3-2藤沢西RC　事業②" sheetId="120" r:id="rId39"/>
    <sheet name="3-3藤沢東RC　事業①" sheetId="175" r:id="rId40"/>
    <sheet name="3-3藤沢東RC　事業②" sheetId="176" r:id="rId41"/>
    <sheet name="3-3藤沢東RC　事業③" sheetId="177" r:id="rId42"/>
    <sheet name="3-4藤沢北西RC事業①" sheetId="84" r:id="rId43"/>
    <sheet name="3-4藤沢北西RC事業②★" sheetId="85" r:id="rId44"/>
    <sheet name="3-5藤沢南RC　事業①" sheetId="122" r:id="rId45"/>
    <sheet name="3-5藤沢南RC　事業②" sheetId="123" r:id="rId46"/>
    <sheet name="3-5藤沢南RC　事業③" sheetId="124" r:id="rId47"/>
    <sheet name="3-5藤沢南RC　PDF" sheetId="105" r:id="rId48"/>
    <sheet name="3-6ふじさわ湘南RC事業①" sheetId="81" r:id="rId49"/>
    <sheet name="3-6ふじさわ湘南RC事業②" sheetId="82" r:id="rId50"/>
    <sheet name="3-6ふじさわ湘南RC事業③" sheetId="83" r:id="rId51"/>
    <sheet name="3-7かながわ湘南RC事業①チャリティーコンサート" sheetId="68" r:id="rId52"/>
    <sheet name="3-7かながわ湘南RC事業②つばさの家交流事業" sheetId="69" r:id="rId53"/>
    <sheet name="3-7かながわ湘南RC事業③藤沢市民祭り" sheetId="70" r:id="rId54"/>
    <sheet name="3-8イノベーションゲートウェイ湘南RC事業①PDF提出" sheetId="222" r:id="rId55"/>
    <sheet name="3-9かながわDEI①★" sheetId="220" r:id="rId56"/>
    <sheet name="3-9かながわDEI②" sheetId="221" r:id="rId57"/>
    <sheet name="3-7かながわ湘南RC事業④ポリオ募金" sheetId="71" r:id="rId58"/>
    <sheet name="4-1茅ヶ崎RC事業①" sheetId="86" r:id="rId59"/>
    <sheet name="4-1茅ヶ崎RC事業②" sheetId="87" r:id="rId60"/>
    <sheet name="4-1茅ヶ崎RC事業③" sheetId="88" r:id="rId61"/>
    <sheet name="4-1茅ヶ崎RC事業④" sheetId="89" r:id="rId62"/>
    <sheet name="4-1茅ヶ崎RC事業⑤" sheetId="90" r:id="rId63"/>
    <sheet name="4-2寒川RC　事業①" sheetId="134" r:id="rId64"/>
    <sheet name="4-2寒川RC　事業②" sheetId="135" r:id="rId65"/>
    <sheet name="4-2寒川RC　事業③" sheetId="136" r:id="rId66"/>
    <sheet name="4-3綾瀬RC　事業① " sheetId="60" r:id="rId67"/>
    <sheet name="4-3綾瀬RC　事業②" sheetId="61" r:id="rId68"/>
    <sheet name="4-3綾瀬RC　事業③" sheetId="62" r:id="rId69"/>
    <sheet name="4-4茅ヶ崎湘南RC　事業①★" sheetId="79" r:id="rId70"/>
    <sheet name="4-5茅ヶ崎中央RC　事業①" sheetId="187" r:id="rId71"/>
    <sheet name="4ｰ6綾瀬春日RC　事業①" sheetId="95" r:id="rId72"/>
    <sheet name="4ｰ6綾瀬春日RC　事業②" sheetId="96" r:id="rId73"/>
    <sheet name="5-1相模原RC　事業①" sheetId="156" r:id="rId74"/>
    <sheet name="5-2相模原グリーンRC事業① " sheetId="67" r:id="rId75"/>
    <sheet name="5-3津久井中央RC　事業①" sheetId="170" r:id="rId76"/>
    <sheet name="5-3津久井中央RC　事業②" sheetId="171" r:id="rId77"/>
    <sheet name="5-3津久井中央RC　事業③" sheetId="172" r:id="rId78"/>
    <sheet name="5-4相模原橋本RC　事業①" sheetId="216" r:id="rId79"/>
    <sheet name="5-4相模原橋本RC　事業②" sheetId="217" r:id="rId80"/>
    <sheet name="5-5相模原ニューシティRC①　新成人を祝う会" sheetId="193" r:id="rId81"/>
    <sheet name="②相模原ニューシティRC杯青少年３X３バスケットボール大会①★" sheetId="194" r:id="rId82"/>
    <sheet name="③相模原ニューシティＲＣ杯 青少年３X３バスケットボール大会②" sheetId="195" r:id="rId83"/>
    <sheet name="④月第2例会　「職業奉仕で地域を守る ― 私たちの仕事が防災に" sheetId="196" r:id="rId84"/>
    <sheet name="5-6相模原おださがRC　事業①★" sheetId="131" r:id="rId85"/>
    <sheet name="5-7相模原RAC　事業①" sheetId="228" r:id="rId86"/>
    <sheet name="5-7相模原RAC　事業②" sheetId="229" r:id="rId87"/>
    <sheet name="5-7相模原RAC　事業③" sheetId="230" r:id="rId88"/>
    <sheet name="6-1厚木RC　事業①" sheetId="190" r:id="rId89"/>
    <sheet name="6-1厚木RC　事業②" sheetId="191" r:id="rId90"/>
    <sheet name="6-1厚木RC　事業③" sheetId="192" r:id="rId91"/>
    <sheet name="6-2大和RC事業①" sheetId="76" r:id="rId92"/>
    <sheet name="6-2大和RC事業②" sheetId="77" r:id="rId93"/>
    <sheet name="6-2大和RC事業③" sheetId="78" r:id="rId94"/>
    <sheet name="6-3座間RC　事業①" sheetId="165" r:id="rId95"/>
    <sheet name="6-3座間RC　事業②" sheetId="166" r:id="rId96"/>
    <sheet name="6-3座間RC　事業③" sheetId="167" r:id="rId97"/>
    <sheet name="6-3座間RC　事業④" sheetId="168" r:id="rId98"/>
    <sheet name="6-3座間RC　事業⑤" sheetId="169" r:id="rId99"/>
    <sheet name="6-4大和中RC　事業①" sheetId="116" r:id="rId100"/>
    <sheet name="6-4大和中RC　事業②" sheetId="117" r:id="rId101"/>
    <sheet name="6-4大和中RC　事業③" sheetId="118" r:id="rId102"/>
    <sheet name="6-5厚木中RC　事業①★" sheetId="157" r:id="rId103"/>
    <sheet name="6ｰ6大和田園RC　事業①" sheetId="101" r:id="rId104"/>
    <sheet name="6ｰ6大和田園RC　事業②" sheetId="102" r:id="rId105"/>
    <sheet name="6ｰ6大和田園RC　事業③" sheetId="103" r:id="rId106"/>
    <sheet name="6-7-海老名RC業① " sheetId="55" r:id="rId107"/>
    <sheet name="6-7海老名RC事業② " sheetId="56" r:id="rId108"/>
    <sheet name="6-7海老名RC事業③ " sheetId="57" r:id="rId109"/>
    <sheet name="6-8海老名欅RC　事業①" sheetId="204" r:id="rId110"/>
    <sheet name="6-8海老名欅RC　事業➁" sheetId="205" r:id="rId111"/>
    <sheet name="6-8海老名欅RC　事業③" sheetId="206" r:id="rId112"/>
    <sheet name="6-8海老名欅RC　事業④" sheetId="207" r:id="rId113"/>
    <sheet name="6-8海老名欅RC　事業⑤★" sheetId="208" r:id="rId114"/>
    <sheet name="6-9厚木県央RC　事業（柔道大会)" sheetId="137" r:id="rId115"/>
    <sheet name="6-9厚木県央RC　事業（献血活動)" sheetId="138" r:id="rId116"/>
    <sheet name="6-9厚木県央RC　事業（早朝清掃)" sheetId="139" r:id="rId117"/>
    <sheet name="6-9厚木県央RC　事業（スキー教室)" sheetId="140" r:id="rId118"/>
    <sheet name="6-9厚木県央RC　事業（少年野球)" sheetId="141" r:id="rId119"/>
    <sheet name="6-9厚木県央RC　事業（ユニバーサル)" sheetId="142" r:id="rId120"/>
    <sheet name="6-9厚木県央RC　事業（ソフトボール)" sheetId="143" r:id="rId121"/>
    <sheet name="6-9厚木県央RC　事業（ラオス国際支援)" sheetId="144" r:id="rId122"/>
    <sheet name="6-10本厚木RC　事業①" sheetId="126" r:id="rId123"/>
    <sheet name="6-10本厚木RC　事業②" sheetId="127" r:id="rId124"/>
    <sheet name="6-10本厚木RC　事業③" sheetId="128" r:id="rId125"/>
    <sheet name="6-10本厚木RC　事業④" sheetId="129" r:id="rId126"/>
    <sheet name="6-10本厚木RC　事業⑤" sheetId="130" r:id="rId127"/>
    <sheet name="7-1秦野RC　事業①" sheetId="212" r:id="rId128"/>
    <sheet name="7-2伊勢原RC　事業①" sheetId="97" r:id="rId129"/>
    <sheet name="7-3秦野中RC　事業①" sheetId="154" r:id="rId130"/>
    <sheet name="7-4伊勢原中央RC　事業①　薬物乱用防止CP" sheetId="209" r:id="rId131"/>
    <sheet name="7-4伊勢原中央RC　事業②　図書館への寄贈" sheetId="210" r:id="rId132"/>
    <sheet name="7-4伊勢原中央RC　事業③　青少年野球後援" sheetId="211" r:id="rId133"/>
    <sheet name="7-5秦野名水RC　事業①" sheetId="146" r:id="rId134"/>
    <sheet name="7-5秦野名水RC　 事業②" sheetId="147" r:id="rId135"/>
    <sheet name="7-5秦野名水RC　事業③" sheetId="148" r:id="rId136"/>
    <sheet name="7-5秦野名水RC　事業④" sheetId="149" r:id="rId137"/>
    <sheet name="7-6伊勢原平成RC事業①" sheetId="73" r:id="rId138"/>
    <sheet name="7-6伊勢原平成RC事業②" sheetId="74" r:id="rId139"/>
    <sheet name="7-6伊勢原平成RC事業③" sheetId="75" r:id="rId140"/>
    <sheet name="8-1平塚RC　事業①" sheetId="201" r:id="rId141"/>
    <sheet name="8-1平塚RC　事業②" sheetId="202" r:id="rId142"/>
    <sheet name="8-1平塚RC　事業③" sheetId="203" r:id="rId143"/>
    <sheet name="8-2大磯RC　事業①★" sheetId="223" r:id="rId144"/>
    <sheet name="8-4平塚北RC　事業①★" sheetId="218" r:id="rId145"/>
    <sheet name="8-4平塚北RC　事業②" sheetId="219" r:id="rId146"/>
    <sheet name="8-4二宮RC　事業①★" sheetId="80" r:id="rId147"/>
    <sheet name="8-5平塚西RC　事業①" sheetId="111" r:id="rId148"/>
    <sheet name="8-5平塚西RC　事業②" sheetId="112" r:id="rId149"/>
    <sheet name="8-6平塚湘南RC　事業①" sheetId="178" r:id="rId150"/>
    <sheet name="8-6平塚湘南RC　事業②" sheetId="179" r:id="rId151"/>
    <sheet name="8-6平塚湘南RC　事業③" sheetId="180" r:id="rId152"/>
    <sheet name="9-1小田原RC事業①" sheetId="91" r:id="rId153"/>
    <sheet name="9-1小田原RC事業②" sheetId="92" r:id="rId154"/>
    <sheet name="9-1小田原RC事業③" sheetId="93" r:id="rId155"/>
    <sheet name="9-1小田原RC事業④" sheetId="94" r:id="rId156"/>
    <sheet name="9-2湯河原RC　事業①" sheetId="199" r:id="rId157"/>
    <sheet name="9-3箱根RC　事業①" sheetId="98" r:id="rId158"/>
    <sheet name="9-3箱根RC　事業②" sheetId="99" r:id="rId159"/>
    <sheet name="9-3箱根RC　事業③" sheetId="100" r:id="rId160"/>
    <sheet name="9-4小田原北RC　事業①" sheetId="197" r:id="rId161"/>
    <sheet name="9-4小田原北RC　事業②" sheetId="198" r:id="rId162"/>
    <sheet name="9-5小田原城北RC事業①★" sheetId="58" r:id="rId163"/>
    <sheet name="9-5小田原城北RC事業②" sheetId="59" r:id="rId164"/>
    <sheet name="9-6小田原中RC　事業①" sheetId="181" r:id="rId165"/>
    <sheet name="9-7足柄RC　事業①★" sheetId="213" r:id="rId166"/>
    <sheet name="9-7足柄RC　事業②" sheetId="214" r:id="rId167"/>
    <sheet name="9-7足柄RC　事業③" sheetId="215" r:id="rId168"/>
    <sheet name="10-1相模原南RC　事業①" sheetId="106" r:id="rId169"/>
    <sheet name="10-1相模原南RC　事業②" sheetId="107" r:id="rId170"/>
    <sheet name="10-1相模原南RC　事業③" sheetId="108" r:id="rId171"/>
    <sheet name="10-1相模原南RC　事業④" sheetId="109" r:id="rId172"/>
    <sheet name="10-1相模原南RC　事業⑤" sheetId="110" r:id="rId173"/>
    <sheet name="10-2相模原中RC　事業①" sheetId="158" r:id="rId174"/>
    <sheet name="10-2相模原中RC　事業②★" sheetId="159" r:id="rId175"/>
    <sheet name="10-2相模原中RC　事業③" sheetId="160" r:id="rId176"/>
    <sheet name="10-3相模原西RC　事業①" sheetId="121" r:id="rId177"/>
    <sheet name="10-4相模原東RC　事業①★" sheetId="188" r:id="rId178"/>
    <sheet name="10-4相模原東RC　事業②" sheetId="189" r:id="rId179"/>
    <sheet name="10-5相模原柴胡RC　事業①" sheetId="125" r:id="rId180"/>
    <sheet name="10-6相模原かめりあRC　事業①" sheetId="145" r:id="rId181"/>
  </sheets>
  <definedNames>
    <definedName name="_xlnm._FilterDatabase" localSheetId="145" hidden="1">'8-4平塚北RC　事業②'!$G$5:$X$7</definedName>
    <definedName name="_xlnm.Print_Area" localSheetId="168">'10-1相模原南RC　事業①'!$A$1:$Y$27</definedName>
    <definedName name="_xlnm.Print_Area" localSheetId="170">'10-1相模原南RC　事業③'!$A$1:$U$22</definedName>
    <definedName name="_xlnm.Print_Area" localSheetId="171">'10-1相模原南RC　事業④'!$A$1:$Y$27</definedName>
    <definedName name="_xlnm.Print_Area" localSheetId="172">'10-1相模原南RC　事業⑤'!$A$1:$Y$27</definedName>
    <definedName name="_xlnm.Print_Area" localSheetId="173">'10-2相模原中RC　事業①'!$A$1:$Y$27</definedName>
    <definedName name="_xlnm.Print_Area" localSheetId="174">'10-2相模原中RC　事業②★'!$A$1:$Y$27</definedName>
    <definedName name="_xlnm.Print_Area" localSheetId="175">'10-2相模原中RC　事業③'!$A$1:$Y$27</definedName>
    <definedName name="_xlnm.Print_Area" localSheetId="176">'10-3相模原西RC　事業①'!$A$1:$Y$27</definedName>
    <definedName name="_xlnm.Print_Area" localSheetId="177">'10-4相模原東RC　事業①★'!$A$1:$Y$27</definedName>
    <definedName name="_xlnm.Print_Area" localSheetId="178">'10-4相模原東RC　事業②'!$A$1:$Y$27</definedName>
    <definedName name="_xlnm.Print_Area" localSheetId="179">'10-5相模原柴胡RC　事業①'!$A$1:$Y$27</definedName>
    <definedName name="_xlnm.Print_Area" localSheetId="180">'10-6相模原かめりあRC　事業①'!$A$1:$Y$27</definedName>
    <definedName name="_xlnm.Print_Area" localSheetId="4">'1-1横須賀RC事業①'!$A$1:$Z$28</definedName>
    <definedName name="_xlnm.Print_Area" localSheetId="5">'1-1横須賀RC事業②'!$A$1:$Z$28</definedName>
    <definedName name="_xlnm.Print_Area" localSheetId="6">'1-1横須賀RC事業③'!$A$1:$Z$27</definedName>
    <definedName name="_xlnm.Print_Area" localSheetId="7">'1-1横須賀RC事業④'!$A$1:$Z$27</definedName>
    <definedName name="_xlnm.Print_Area" localSheetId="8">'1-1横須賀RC事業⑤'!$A$1:$Z$27</definedName>
    <definedName name="_xlnm.Print_Area" localSheetId="9">'1-2横須賀北RC　事業①'!$A$1:$Y$27</definedName>
    <definedName name="_xlnm.Print_Area" localSheetId="10">'1-3三浦RC　事業①★'!$A$1:$Y$27</definedName>
    <definedName name="_xlnm.Print_Area" localSheetId="11">'1-3三浦RC　事業②'!$A$1:$Y$27</definedName>
    <definedName name="_xlnm.Print_Area" localSheetId="12">'1-3三浦RC　事業③'!$A$1:$Y$27</definedName>
    <definedName name="_xlnm.Print_Area" localSheetId="13">'1-3三浦RC　事業④'!$A$1:$Y$27</definedName>
    <definedName name="_xlnm.Print_Area" localSheetId="15">'1-4横須賀西RC事業②'!$A$1:$Z$27</definedName>
    <definedName name="_xlnm.Print_Area" localSheetId="16">'1-4横須賀西RC事業③'!$A$1:$Y$27</definedName>
    <definedName name="_xlnm.Print_Area" localSheetId="14">'1-4横須賀西事業①'!$A$1:$Z$27</definedName>
    <definedName name="_xlnm.Print_Area" localSheetId="17">'1-5横須賀南西RC　事業①★'!$A$1:$Y$27</definedName>
    <definedName name="_xlnm.Print_Area" localSheetId="18">'1-6横須賀RAC　事業①'!$A$1:$Y$27</definedName>
    <definedName name="_xlnm.Print_Area" localSheetId="19">'2-1鎌倉RC　事業①'!$A$1:$Y$27</definedName>
    <definedName name="_xlnm.Print_Area" localSheetId="20">'2-1鎌倉RC　事業②'!$A$1:$Y$27</definedName>
    <definedName name="_xlnm.Print_Area" localSheetId="21">'2-1鎌倉RC　事業③'!$A$1:$Y$27</definedName>
    <definedName name="_xlnm.Print_Area" localSheetId="22">'2-1鎌倉RC　事業④'!$A$1:$Y$27</definedName>
    <definedName name="_xlnm.Print_Area" localSheetId="23">'2-2逗子RC　事業①'!$A$1:$Y$27</definedName>
    <definedName name="_xlnm.Print_Area" localSheetId="24">'2-2逗子RC　事業②'!$A$1:$Y$27</definedName>
    <definedName name="_xlnm.Print_Area" localSheetId="25">'2-3鎌倉大船RC　事業①'!$A$1:$Y$27</definedName>
    <definedName name="_xlnm.Print_Area" localSheetId="26">'2-4葉山RC　事業①'!$A$1:$Y$27</definedName>
    <definedName name="_xlnm.Print_Area" localSheetId="27">'2-4葉山RC　事業②'!$A$1:$Y$27</definedName>
    <definedName name="_xlnm.Print_Area" localSheetId="28">'2-5鎌倉中央RC　事業①'!$A$1:$Y$27</definedName>
    <definedName name="_xlnm.Print_Area" localSheetId="29">'2-5鎌倉中央RC　事業②'!$A$1:$Y$27</definedName>
    <definedName name="_xlnm.Print_Area" localSheetId="30">'2-5鎌倉中央RC　事業③'!$A$1:$Y$27</definedName>
    <definedName name="_xlnm.Print_Area" localSheetId="31">'2-6鎌倉RAC'!$A$1:$Y$27</definedName>
    <definedName name="_xlnm.Print_Area" localSheetId="81">②相模原ニューシティRC杯青少年３X３バスケットボール大会①★!$A$1:$Y$27</definedName>
    <definedName name="_xlnm.Print_Area" localSheetId="32">'3-1藤沢RC　事業①'!$A$1:$Y$27</definedName>
    <definedName name="_xlnm.Print_Area" localSheetId="33">'3-1藤沢RC　事業②-'!$A$1:$Y$27</definedName>
    <definedName name="_xlnm.Print_Area" localSheetId="34">'3-1藤沢RC　事業③'!$A$1:$Y$27</definedName>
    <definedName name="_xlnm.Print_Area" localSheetId="35">'3-1藤沢RC　事業④'!$A$1:$Y$27</definedName>
    <definedName name="_xlnm.Print_Area" localSheetId="36">'3-1藤沢RC　事業⑤★'!$A$1:$Y$27</definedName>
    <definedName name="_xlnm.Print_Area" localSheetId="37">'3-2藤沢西RC　事業①'!$A$1:$Y$26</definedName>
    <definedName name="_xlnm.Print_Area" localSheetId="38">'3-2藤沢西RC　事業②'!$A$1:$Y$26</definedName>
    <definedName name="_xlnm.Print_Area" localSheetId="39">'3-3藤沢東RC　事業①'!$A$1:$Y$27</definedName>
    <definedName name="_xlnm.Print_Area" localSheetId="40">'3-3藤沢東RC　事業②'!$A$1:$Y$27</definedName>
    <definedName name="_xlnm.Print_Area" localSheetId="41">'3-3藤沢東RC　事業③'!$A$1:$Y$27</definedName>
    <definedName name="_xlnm.Print_Area" localSheetId="42">'3-4藤沢北西RC事業①'!$A$1:$Y$27</definedName>
    <definedName name="_xlnm.Print_Area" localSheetId="43">'3-4藤沢北西RC事業②★'!$A$1:$Y$27</definedName>
    <definedName name="_xlnm.Print_Area" localSheetId="44">'3-5藤沢南RC　事業①'!$A$1:$Y$27</definedName>
    <definedName name="_xlnm.Print_Area" localSheetId="45">'3-5藤沢南RC　事業②'!$A$1:$Y$27</definedName>
    <definedName name="_xlnm.Print_Area" localSheetId="46">'3-5藤沢南RC　事業③'!$A$1:$Y$27</definedName>
    <definedName name="_xlnm.Print_Area" localSheetId="48">'3-6ふじさわ湘南RC事業①'!$A$1:$Y$27</definedName>
    <definedName name="_xlnm.Print_Area" localSheetId="49">'3-6ふじさわ湘南RC事業②'!$A$1:$Y$27</definedName>
    <definedName name="_xlnm.Print_Area" localSheetId="50">'3-6ふじさわ湘南RC事業③'!$A$1:$Y$27</definedName>
    <definedName name="_xlnm.Print_Area" localSheetId="51">'3-7かながわ湘南RC事業①チャリティーコンサート'!$A$1:$Y$27</definedName>
    <definedName name="_xlnm.Print_Area" localSheetId="52">'3-7かながわ湘南RC事業②つばさの家交流事業'!$A$1:$Y$27</definedName>
    <definedName name="_xlnm.Print_Area" localSheetId="53">'3-7かながわ湘南RC事業③藤沢市民祭り'!$A$1:$Y$27</definedName>
    <definedName name="_xlnm.Print_Area" localSheetId="57">'3-7かながわ湘南RC事業④ポリオ募金'!$A$1:$Y$27</definedName>
    <definedName name="_xlnm.Print_Area" localSheetId="54">'3-8イノベーションゲートウェイ湘南RC事業①PDF提出'!$A$1:$I$35</definedName>
    <definedName name="_xlnm.Print_Area" localSheetId="55">'3-9かながわDEI①★'!$A$1:$Y$27</definedName>
    <definedName name="_xlnm.Print_Area" localSheetId="56">'3-9かながわDEI②'!$A$1:$Y$27</definedName>
    <definedName name="_xlnm.Print_Area" localSheetId="82">'③相模原ニューシティＲＣ杯 青少年３X３バスケットボール大会②'!$A$1:$Y$27</definedName>
    <definedName name="_xlnm.Print_Area" localSheetId="58">'4-1茅ヶ崎RC事業①'!$A$1:$Y$27</definedName>
    <definedName name="_xlnm.Print_Area" localSheetId="59">'4-1茅ヶ崎RC事業②'!$A$1:$Y$27</definedName>
    <definedName name="_xlnm.Print_Area" localSheetId="60">'4-1茅ヶ崎RC事業③'!$A$1:$Y$27</definedName>
    <definedName name="_xlnm.Print_Area" localSheetId="61">'4-1茅ヶ崎RC事業④'!$A$1:$Y$27</definedName>
    <definedName name="_xlnm.Print_Area" localSheetId="62">'4-1茅ヶ崎RC事業⑤'!$A$1:$Y$27</definedName>
    <definedName name="_xlnm.Print_Area" localSheetId="63">'4-2寒川RC　事業①'!$A$1:$Y$27</definedName>
    <definedName name="_xlnm.Print_Area" localSheetId="64">'4-2寒川RC　事業②'!$A$1:$Y$27</definedName>
    <definedName name="_xlnm.Print_Area" localSheetId="65">'4-2寒川RC　事業③'!$A$1:$Y$27</definedName>
    <definedName name="_xlnm.Print_Area" localSheetId="66">'4-3綾瀬RC　事業① '!$A$1:$Z$27</definedName>
    <definedName name="_xlnm.Print_Area" localSheetId="67">'4-3綾瀬RC　事業②'!$A$1:$Z$27</definedName>
    <definedName name="_xlnm.Print_Area" localSheetId="68">'4-3綾瀬RC　事業③'!$A$1:$Z$27</definedName>
    <definedName name="_xlnm.Print_Area" localSheetId="71">'4ｰ6綾瀬春日RC　事業①'!$A$1:$Z$27</definedName>
    <definedName name="_xlnm.Print_Area" localSheetId="72">'4ｰ6綾瀬春日RC　事業②'!$A$1:$Y$27</definedName>
    <definedName name="_xlnm.Print_Area" localSheetId="69">'4-4茅ヶ崎湘南RC　事業①★'!$A$1:$Y$27</definedName>
    <definedName name="_xlnm.Print_Area" localSheetId="70">'4-5茅ヶ崎中央RC　事業①'!$A$1:$Y$27</definedName>
    <definedName name="_xlnm.Print_Area" localSheetId="83">'④月第2例会　「職業奉仕で地域を守る ― 私たちの仕事が防災に'!$A$1:$Y$27</definedName>
    <definedName name="_xlnm.Print_Area" localSheetId="73">'5-1相模原RC　事業①'!$A$1:$Y$27</definedName>
    <definedName name="_xlnm.Print_Area" localSheetId="74">'5-2相模原グリーンRC事業① '!$A$1:$Z$27</definedName>
    <definedName name="_xlnm.Print_Area" localSheetId="75">'5-3津久井中央RC　事業①'!$A$1:$Y$27</definedName>
    <definedName name="_xlnm.Print_Area" localSheetId="76">'5-3津久井中央RC　事業②'!$A$1:$Y$27</definedName>
    <definedName name="_xlnm.Print_Area" localSheetId="77">'5-3津久井中央RC　事業③'!$A$1:$Y$27</definedName>
    <definedName name="_xlnm.Print_Area" localSheetId="78">'5-4相模原橋本RC　事業①'!$A$1:$Y$27</definedName>
    <definedName name="_xlnm.Print_Area" localSheetId="79">'5-4相模原橋本RC　事業②'!$A$1:$Y$27</definedName>
    <definedName name="_xlnm.Print_Area" localSheetId="80">'5-5相模原ニューシティRC①　新成人を祝う会'!$A$1:$Y$27</definedName>
    <definedName name="_xlnm.Print_Area" localSheetId="84">'5-6相模原おださがRC　事業①★'!$A$1:$Y$27</definedName>
    <definedName name="_xlnm.Print_Area" localSheetId="85">'5-7相模原RAC　事業①'!$A$1:$Y$27</definedName>
    <definedName name="_xlnm.Print_Area" localSheetId="86">'5-7相模原RAC　事業②'!$A$1:$Y$27</definedName>
    <definedName name="_xlnm.Print_Area" localSheetId="87">'5-7相模原RAC　事業③'!$A$1:$Y$27</definedName>
    <definedName name="_xlnm.Print_Area" localSheetId="122">'6-10本厚木RC　事業①'!$A$1:$Y$27</definedName>
    <definedName name="_xlnm.Print_Area" localSheetId="123">'6-10本厚木RC　事業②'!$A$1:$Y$27</definedName>
    <definedName name="_xlnm.Print_Area" localSheetId="124">'6-10本厚木RC　事業③'!$A$1:$Y$27</definedName>
    <definedName name="_xlnm.Print_Area" localSheetId="125">'6-10本厚木RC　事業④'!$A$1:$Y$27</definedName>
    <definedName name="_xlnm.Print_Area" localSheetId="126">'6-10本厚木RC　事業⑤'!$A$1:$Y$27</definedName>
    <definedName name="_xlnm.Print_Area" localSheetId="88">'6-1厚木RC　事業①'!$A$1:$Y$27</definedName>
    <definedName name="_xlnm.Print_Area" localSheetId="89">'6-1厚木RC　事業②'!$A$1:$Y$27</definedName>
    <definedName name="_xlnm.Print_Area" localSheetId="90">'6-1厚木RC　事業③'!$A$1:$Y$27</definedName>
    <definedName name="_xlnm.Print_Area" localSheetId="91">'6-2大和RC事業①'!$A$1:$Y$27</definedName>
    <definedName name="_xlnm.Print_Area" localSheetId="92">'6-2大和RC事業②'!$A$1:$Y$27</definedName>
    <definedName name="_xlnm.Print_Area" localSheetId="93">'6-2大和RC事業③'!$A$1:$Y$27</definedName>
    <definedName name="_xlnm.Print_Area" localSheetId="94">'6-3座間RC　事業①'!$A$1:$Y$27</definedName>
    <definedName name="_xlnm.Print_Area" localSheetId="95">'6-3座間RC　事業②'!$A$1:$Y$27</definedName>
    <definedName name="_xlnm.Print_Area" localSheetId="96">'6-3座間RC　事業③'!$A$1:$Y$27</definedName>
    <definedName name="_xlnm.Print_Area" localSheetId="97">'6-3座間RC　事業④'!$A$1:$Y$27</definedName>
    <definedName name="_xlnm.Print_Area" localSheetId="98">'6-3座間RC　事業⑤'!$A$1:$Y$27</definedName>
    <definedName name="_xlnm.Print_Area" localSheetId="99">'6-4大和中RC　事業①'!$A$1:$Y$27</definedName>
    <definedName name="_xlnm.Print_Area" localSheetId="100">'6-4大和中RC　事業②'!$A$1:$Y$27</definedName>
    <definedName name="_xlnm.Print_Area" localSheetId="101">'6-4大和中RC　事業③'!$A$1:$Y$27</definedName>
    <definedName name="_xlnm.Print_Area" localSheetId="102">'6-5厚木中RC　事業①★'!$A$1:$Y$27</definedName>
    <definedName name="_xlnm.Print_Area" localSheetId="103">'6ｰ6大和田園RC　事業①'!$A$1:$Y$27</definedName>
    <definedName name="_xlnm.Print_Area" localSheetId="104">'6ｰ6大和田園RC　事業②'!$A$1:$Y$27</definedName>
    <definedName name="_xlnm.Print_Area" localSheetId="105">'6ｰ6大和田園RC　事業③'!$A$1:$Y$27</definedName>
    <definedName name="_xlnm.Print_Area" localSheetId="106">'6-7-海老名RC業① '!$A$1:$Z$27</definedName>
    <definedName name="_xlnm.Print_Area" localSheetId="107">'6-7海老名RC事業② '!$A$1:$Z$27</definedName>
    <definedName name="_xlnm.Print_Area" localSheetId="108">'6-7海老名RC事業③ '!$A$1:$Y$27</definedName>
    <definedName name="_xlnm.Print_Area" localSheetId="109">'6-8海老名欅RC　事業①'!$A$1:$Y$27</definedName>
    <definedName name="_xlnm.Print_Area" localSheetId="110">'6-8海老名欅RC　事業➁'!$A$1:$Y$27</definedName>
    <definedName name="_xlnm.Print_Area" localSheetId="111">'6-8海老名欅RC　事業③'!$A$1:$Y$27</definedName>
    <definedName name="_xlnm.Print_Area" localSheetId="112">'6-8海老名欅RC　事業④'!$A$1:$Y$27</definedName>
    <definedName name="_xlnm.Print_Area" localSheetId="113">'6-8海老名欅RC　事業⑤★'!$A$1:$Y$27</definedName>
    <definedName name="_xlnm.Print_Area" localSheetId="117">'6-9厚木県央RC　事業（スキー教室)'!$A$1:$Y$27</definedName>
    <definedName name="_xlnm.Print_Area" localSheetId="120">'6-9厚木県央RC　事業（ソフトボール)'!$A$1:$Y$27</definedName>
    <definedName name="_xlnm.Print_Area" localSheetId="119">'6-9厚木県央RC　事業（ユニバーサル)'!$A$1:$Y$27</definedName>
    <definedName name="_xlnm.Print_Area" localSheetId="121">'6-9厚木県央RC　事業（ラオス国際支援)'!$A$1:$Y$27</definedName>
    <definedName name="_xlnm.Print_Area" localSheetId="115">'6-9厚木県央RC　事業（献血活動)'!$A$1:$Y$27</definedName>
    <definedName name="_xlnm.Print_Area" localSheetId="114">'6-9厚木県央RC　事業（柔道大会)'!$A$1:$Y$27</definedName>
    <definedName name="_xlnm.Print_Area" localSheetId="118">'6-9厚木県央RC　事業（少年野球)'!$A$1:$Y$27</definedName>
    <definedName name="_xlnm.Print_Area" localSheetId="116">'6-9厚木県央RC　事業（早朝清掃)'!$A$1:$Y$27</definedName>
    <definedName name="_xlnm.Print_Area" localSheetId="127">'7-1秦野RC　事業①'!$A$1:$Y$27</definedName>
    <definedName name="_xlnm.Print_Area" localSheetId="128">'7-2伊勢原RC　事業①'!$A$1:$Y$27</definedName>
    <definedName name="_xlnm.Print_Area" localSheetId="129">'7-3秦野中RC　事業①'!$A$1:$Y$27</definedName>
    <definedName name="_xlnm.Print_Area" localSheetId="130">'7-4伊勢原中央RC　事業①　薬物乱用防止CP'!$A$1:$Y$27</definedName>
    <definedName name="_xlnm.Print_Area" localSheetId="131">'7-4伊勢原中央RC　事業②　図書館への寄贈'!$A$1:$Y$27</definedName>
    <definedName name="_xlnm.Print_Area" localSheetId="132">'7-4伊勢原中央RC　事業③　青少年野球後援'!$A$1:$Y$27</definedName>
    <definedName name="_xlnm.Print_Area" localSheetId="134">'7-5秦野名水RC　 事業②'!$A$1:$Y$25</definedName>
    <definedName name="_xlnm.Print_Area" localSheetId="133">'7-5秦野名水RC　事業①'!$A$1:$Y$27</definedName>
    <definedName name="_xlnm.Print_Area" localSheetId="135">'7-5秦野名水RC　事業③'!$A$1:$Y$26</definedName>
    <definedName name="_xlnm.Print_Area" localSheetId="136">'7-5秦野名水RC　事業④'!$A$1:$Y$25</definedName>
    <definedName name="_xlnm.Print_Area" localSheetId="137">'7-6伊勢原平成RC事業①'!$A$1:$Y$27</definedName>
    <definedName name="_xlnm.Print_Area" localSheetId="138">'7-6伊勢原平成RC事業②'!$A$1:$Y$27</definedName>
    <definedName name="_xlnm.Print_Area" localSheetId="139">'7-6伊勢原平成RC事業③'!$A$1:$Y$27</definedName>
    <definedName name="_xlnm.Print_Area" localSheetId="140">'8-1平塚RC　事業①'!$A$1:$Y$27</definedName>
    <definedName name="_xlnm.Print_Area" localSheetId="141">'8-1平塚RC　事業②'!$A$1:$Y$27</definedName>
    <definedName name="_xlnm.Print_Area" localSheetId="142">'8-1平塚RC　事業③'!$A$1:$Y$27</definedName>
    <definedName name="_xlnm.Print_Area" localSheetId="143">'8-2大磯RC　事業①★'!$A$1:$Y$27</definedName>
    <definedName name="_xlnm.Print_Area" localSheetId="146">'8-4二宮RC　事業①★'!$A$1:$Y$27</definedName>
    <definedName name="_xlnm.Print_Area" localSheetId="144">'8-4平塚北RC　事業①★'!$A$1:$Y$27</definedName>
    <definedName name="_xlnm.Print_Area" localSheetId="145">'8-4平塚北RC　事業②'!$A$1:$Y$27</definedName>
    <definedName name="_xlnm.Print_Area" localSheetId="147">'8-5平塚西RC　事業①'!$A$1:$Y$27</definedName>
    <definedName name="_xlnm.Print_Area" localSheetId="148">'8-5平塚西RC　事業②'!$A$1:$Y$27</definedName>
    <definedName name="_xlnm.Print_Area" localSheetId="149">'8-6平塚湘南RC　事業①'!$A$1:$Y$27</definedName>
    <definedName name="_xlnm.Print_Area" localSheetId="150">'8-6平塚湘南RC　事業②'!$A$1:$Y$27</definedName>
    <definedName name="_xlnm.Print_Area" localSheetId="151">'8-6平塚湘南RC　事業③'!$A$1:$Y$27</definedName>
    <definedName name="_xlnm.Print_Area" localSheetId="152">'9-1小田原RC事業①'!$A$1:$Y$27</definedName>
    <definedName name="_xlnm.Print_Area" localSheetId="154">'9-1小田原RC事業③'!$A$1:$Y$27</definedName>
    <definedName name="_xlnm.Print_Area" localSheetId="155">'9-1小田原RC事業④'!$A$1:$Y$27</definedName>
    <definedName name="_xlnm.Print_Area" localSheetId="156">'9-2湯河原RC　事業①'!$A$1:$Y$27</definedName>
    <definedName name="_xlnm.Print_Area" localSheetId="157">'9-3箱根RC　事業①'!$A$1:$Y$27</definedName>
    <definedName name="_xlnm.Print_Area" localSheetId="158">'9-3箱根RC　事業②'!$A$1:$Y$27</definedName>
    <definedName name="_xlnm.Print_Area" localSheetId="159">'9-3箱根RC　事業③'!$A$1:$Y$27</definedName>
    <definedName name="_xlnm.Print_Area" localSheetId="160">'9-4小田原北RC　事業①'!$A$1:$Y$27</definedName>
    <definedName name="_xlnm.Print_Area" localSheetId="161">'9-4小田原北RC　事業②'!$A$1:$Y$27</definedName>
    <definedName name="_xlnm.Print_Area" localSheetId="162">'9-5小田原城北RC事業①★'!$A$1:$Z$27</definedName>
    <definedName name="_xlnm.Print_Area" localSheetId="163">'9-5小田原城北RC事業②'!$A$1:$Y$27</definedName>
    <definedName name="_xlnm.Print_Area" localSheetId="164">'9-6小田原中RC　事業①'!$A$1:$Y$27</definedName>
    <definedName name="_xlnm.Print_Area" localSheetId="165">'9-7足柄RC　事業①★'!$A$1:$Y$27</definedName>
    <definedName name="_xlnm.Print_Area" localSheetId="167">'9-7足柄RC　事業③'!$A$1:$Y$27</definedName>
    <definedName name="_xlnm.Print_Area" localSheetId="3">クラブ回答確認表!$B$1:$N$56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6" i="230" l="1"/>
  <c r="V16" i="229"/>
  <c r="V16" i="228"/>
  <c r="V16" i="227"/>
  <c r="V16" i="226"/>
  <c r="V16" i="223"/>
  <c r="V16" i="221"/>
  <c r="V16" i="220"/>
  <c r="V16" i="219"/>
  <c r="V16" i="218"/>
  <c r="V16" i="217"/>
  <c r="V16" i="216"/>
  <c r="V16" i="215"/>
  <c r="V16" i="214"/>
  <c r="V16" i="213"/>
  <c r="V16" i="212"/>
  <c r="V16" i="211"/>
  <c r="V16" i="210"/>
  <c r="V16" i="209"/>
  <c r="V16" i="208"/>
  <c r="V16" i="207"/>
  <c r="V16" i="206"/>
  <c r="V16" i="205"/>
  <c r="V16" i="204"/>
  <c r="V16" i="203"/>
  <c r="V16" i="202"/>
  <c r="V16" i="199"/>
  <c r="V16" i="198"/>
  <c r="V16" i="197"/>
  <c r="V16" i="196"/>
  <c r="V16" i="195"/>
  <c r="V16" i="194"/>
  <c r="V16" i="193"/>
  <c r="V16" i="192"/>
  <c r="V16" i="191"/>
  <c r="V16" i="190"/>
  <c r="V16" i="189"/>
  <c r="V16" i="188"/>
  <c r="V16" i="187"/>
  <c r="V16" i="186"/>
  <c r="V16" i="184"/>
  <c r="V16" i="183"/>
  <c r="V16" i="182"/>
  <c r="V16" i="181"/>
  <c r="V16" i="180"/>
  <c r="V16" i="179"/>
  <c r="V16" i="178"/>
  <c r="V16" i="177"/>
  <c r="V16" i="176"/>
  <c r="V16" i="175"/>
  <c r="V16" i="172"/>
  <c r="V16" i="171"/>
  <c r="V16" i="170"/>
  <c r="V16" i="169"/>
  <c r="V16" i="168"/>
  <c r="V16" i="167"/>
  <c r="V16" i="166"/>
  <c r="V16" i="165"/>
  <c r="V16" i="164"/>
  <c r="V16" i="163"/>
  <c r="V16" i="162"/>
  <c r="V16" i="161"/>
  <c r="V16" i="160"/>
  <c r="V16" i="159"/>
  <c r="V16" i="157"/>
  <c r="V16" i="155"/>
  <c r="V16" i="154"/>
  <c r="V16" i="153"/>
  <c r="V16" i="152"/>
  <c r="V16" i="151"/>
  <c r="V16" i="150"/>
  <c r="V14" i="149"/>
  <c r="V15" i="148"/>
  <c r="V14" i="147"/>
  <c r="V16" i="146"/>
  <c r="J44" i="1"/>
  <c r="K46" i="1" s="1"/>
  <c r="V16" i="145"/>
  <c r="N42" i="1"/>
  <c r="C40" i="1"/>
  <c r="V15" i="136"/>
  <c r="V16" i="135"/>
  <c r="V16" i="134"/>
  <c r="V16" i="133"/>
  <c r="V16" i="132"/>
  <c r="V16" i="131"/>
  <c r="V16" i="130"/>
  <c r="V16" i="129"/>
  <c r="V16" i="128"/>
  <c r="V16" i="127"/>
  <c r="V16" i="126"/>
  <c r="V16" i="125"/>
  <c r="V16" i="124"/>
  <c r="V16" i="123"/>
  <c r="V16" i="122"/>
  <c r="V16" i="121"/>
  <c r="V15" i="120"/>
  <c r="V15" i="119"/>
  <c r="V16" i="118"/>
  <c r="V2" i="118"/>
  <c r="V16" i="117"/>
  <c r="V2" i="117"/>
  <c r="V16" i="116"/>
  <c r="V16" i="115"/>
  <c r="V16" i="114"/>
  <c r="V16" i="113"/>
  <c r="V16" i="112"/>
  <c r="V16" i="111"/>
  <c r="V16" i="110"/>
  <c r="V16" i="109"/>
  <c r="V16" i="106"/>
  <c r="V16" i="104"/>
  <c r="V16" i="103"/>
  <c r="V16" i="102"/>
  <c r="V16" i="101"/>
  <c r="V16" i="100"/>
  <c r="V16" i="99"/>
  <c r="V16" i="98"/>
  <c r="V16" i="97"/>
  <c r="V16" i="96"/>
  <c r="V16" i="95"/>
  <c r="V16" i="94"/>
  <c r="V16" i="93"/>
  <c r="V16" i="92"/>
  <c r="V16" i="91"/>
  <c r="V16" i="90"/>
  <c r="V16" i="89"/>
  <c r="V16" i="88"/>
  <c r="V16" i="87"/>
  <c r="V16" i="86"/>
  <c r="V16" i="85"/>
  <c r="V16" i="84"/>
  <c r="V16" i="83"/>
  <c r="V16" i="82"/>
  <c r="V16" i="81"/>
  <c r="V16" i="80"/>
  <c r="V16" i="79"/>
  <c r="V16" i="78"/>
  <c r="V16" i="75"/>
  <c r="V16" i="74"/>
  <c r="V16" i="73"/>
  <c r="K41" i="1"/>
  <c r="D38" i="1"/>
  <c r="V16" i="67"/>
  <c r="V16" i="66"/>
  <c r="V16" i="65"/>
  <c r="V16" i="64"/>
  <c r="V16" i="62"/>
  <c r="V16" i="61"/>
  <c r="V16" i="60"/>
  <c r="V16" i="59"/>
  <c r="V16" i="58"/>
  <c r="V16" i="57"/>
  <c r="V16" i="56"/>
  <c r="V16" i="55"/>
  <c r="V16" i="54"/>
  <c r="V16" i="53"/>
  <c r="V16" i="52"/>
  <c r="V16" i="51"/>
  <c r="V16" i="50"/>
  <c r="J41" i="1"/>
  <c r="C38" i="1"/>
  <c r="D44" i="1" l="1"/>
  <c r="D42" i="1"/>
  <c r="D43"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<sst xmlns="http://schemas.openxmlformats.org/spreadsheetml/2006/main" count="10613" uniqueCount="1943">
  <si>
    <t>1_1</t>
    <phoneticPr fontId="1"/>
  </si>
  <si>
    <t>横須賀</t>
    <rPh sb="0" eb="3">
      <t>ヨコスカ</t>
    </rPh>
    <phoneticPr fontId="1"/>
  </si>
  <si>
    <t>6_1</t>
    <phoneticPr fontId="1"/>
  </si>
  <si>
    <t>厚木</t>
    <rPh sb="0" eb="2">
      <t>アツギ</t>
    </rPh>
    <phoneticPr fontId="1"/>
  </si>
  <si>
    <t>1_2</t>
  </si>
  <si>
    <t>横須賀北</t>
    <rPh sb="0" eb="3">
      <t>ヨコスカ</t>
    </rPh>
    <rPh sb="3" eb="4">
      <t>キタ</t>
    </rPh>
    <phoneticPr fontId="1"/>
  </si>
  <si>
    <t>6_2</t>
  </si>
  <si>
    <t>大和</t>
    <rPh sb="0" eb="2">
      <t>ヤマト</t>
    </rPh>
    <phoneticPr fontId="1"/>
  </si>
  <si>
    <t>1_3</t>
  </si>
  <si>
    <t>三浦</t>
    <rPh sb="0" eb="2">
      <t>ミウラ</t>
    </rPh>
    <phoneticPr fontId="1"/>
  </si>
  <si>
    <t>6_3</t>
  </si>
  <si>
    <t>座間</t>
    <rPh sb="0" eb="2">
      <t>ザマ</t>
    </rPh>
    <phoneticPr fontId="1"/>
  </si>
  <si>
    <t>1_4</t>
  </si>
  <si>
    <t>横須賀西</t>
    <rPh sb="0" eb="3">
      <t>ヨコスカ</t>
    </rPh>
    <rPh sb="3" eb="4">
      <t>ニシ</t>
    </rPh>
    <phoneticPr fontId="1"/>
  </si>
  <si>
    <t>6_4</t>
  </si>
  <si>
    <t>大和中</t>
    <rPh sb="0" eb="2">
      <t>ヤマト</t>
    </rPh>
    <rPh sb="2" eb="3">
      <t>ナカ</t>
    </rPh>
    <phoneticPr fontId="1"/>
  </si>
  <si>
    <t>1_5</t>
    <phoneticPr fontId="1"/>
  </si>
  <si>
    <t>横須賀南西</t>
  </si>
  <si>
    <t>6_5</t>
  </si>
  <si>
    <t>厚木中</t>
    <rPh sb="0" eb="2">
      <t>アツギ</t>
    </rPh>
    <rPh sb="2" eb="3">
      <t>ナカ</t>
    </rPh>
    <phoneticPr fontId="1"/>
  </si>
  <si>
    <t>1_6</t>
  </si>
  <si>
    <t>横須賀RAC</t>
    <phoneticPr fontId="1"/>
  </si>
  <si>
    <t>6_6</t>
  </si>
  <si>
    <t>大和田園</t>
    <rPh sb="0" eb="2">
      <t>ヤマト</t>
    </rPh>
    <rPh sb="2" eb="4">
      <t>デンエン</t>
    </rPh>
    <phoneticPr fontId="1"/>
  </si>
  <si>
    <t>2_1</t>
    <phoneticPr fontId="1"/>
  </si>
  <si>
    <t>鎌倉</t>
    <rPh sb="0" eb="2">
      <t>カマクラ</t>
    </rPh>
    <phoneticPr fontId="1"/>
  </si>
  <si>
    <t>6_7</t>
  </si>
  <si>
    <t>海老名</t>
    <rPh sb="0" eb="3">
      <t>エビナ</t>
    </rPh>
    <phoneticPr fontId="1"/>
  </si>
  <si>
    <t>2_2</t>
  </si>
  <si>
    <t>逗子</t>
    <rPh sb="0" eb="2">
      <t>ズシ</t>
    </rPh>
    <phoneticPr fontId="1"/>
  </si>
  <si>
    <t>6_8</t>
  </si>
  <si>
    <t>海老名欅</t>
    <rPh sb="0" eb="4">
      <t>エビナケヤキ</t>
    </rPh>
    <phoneticPr fontId="1"/>
  </si>
  <si>
    <t>2_3</t>
  </si>
  <si>
    <t>鎌倉大船</t>
    <rPh sb="0" eb="2">
      <t>カマクラ</t>
    </rPh>
    <rPh sb="2" eb="4">
      <t>オオフナ</t>
    </rPh>
    <phoneticPr fontId="1"/>
  </si>
  <si>
    <t>6_9</t>
  </si>
  <si>
    <t>厚木県央</t>
    <rPh sb="0" eb="4">
      <t>アツギケンオウ</t>
    </rPh>
    <phoneticPr fontId="1"/>
  </si>
  <si>
    <t>2_4</t>
  </si>
  <si>
    <t>葉山</t>
    <rPh sb="0" eb="2">
      <t>ハヤマ</t>
    </rPh>
    <phoneticPr fontId="1"/>
  </si>
  <si>
    <t>6_10</t>
  </si>
  <si>
    <t>本厚木</t>
    <rPh sb="0" eb="3">
      <t>ホンアツギ</t>
    </rPh>
    <phoneticPr fontId="1"/>
  </si>
  <si>
    <t>2_5</t>
  </si>
  <si>
    <t>鎌倉中央</t>
    <phoneticPr fontId="1"/>
  </si>
  <si>
    <t>6_11</t>
  </si>
  <si>
    <t>厚木中RAC</t>
    <rPh sb="0" eb="3">
      <t>アツギナカ</t>
    </rPh>
    <phoneticPr fontId="1"/>
  </si>
  <si>
    <t>2_6</t>
  </si>
  <si>
    <t>鎌倉RAC</t>
    <phoneticPr fontId="1"/>
  </si>
  <si>
    <t>7_1</t>
    <phoneticPr fontId="1"/>
  </si>
  <si>
    <t>秦野</t>
    <rPh sb="0" eb="2">
      <t>ハダノ</t>
    </rPh>
    <phoneticPr fontId="1"/>
  </si>
  <si>
    <t>3_1</t>
    <phoneticPr fontId="1"/>
  </si>
  <si>
    <t>藤沢</t>
    <rPh sb="0" eb="2">
      <t>フジサワ</t>
    </rPh>
    <phoneticPr fontId="1"/>
  </si>
  <si>
    <t>7_2</t>
  </si>
  <si>
    <t>伊勢原</t>
    <rPh sb="0" eb="3">
      <t>イセハラ</t>
    </rPh>
    <phoneticPr fontId="1"/>
  </si>
  <si>
    <t>3_2</t>
  </si>
  <si>
    <t>藤沢西</t>
    <rPh sb="0" eb="2">
      <t>フジサワ</t>
    </rPh>
    <rPh sb="2" eb="3">
      <t>ニシ</t>
    </rPh>
    <phoneticPr fontId="1"/>
  </si>
  <si>
    <t>7_3</t>
  </si>
  <si>
    <t>秦野中</t>
    <rPh sb="0" eb="2">
      <t>ハダノ</t>
    </rPh>
    <rPh sb="2" eb="3">
      <t>ナカ</t>
    </rPh>
    <phoneticPr fontId="1"/>
  </si>
  <si>
    <t>3_3</t>
  </si>
  <si>
    <t>藤沢東</t>
    <rPh sb="0" eb="2">
      <t>フジサワ</t>
    </rPh>
    <rPh sb="2" eb="3">
      <t>ヒガシ</t>
    </rPh>
    <phoneticPr fontId="1"/>
  </si>
  <si>
    <t>7_4</t>
  </si>
  <si>
    <t>伊勢原中央</t>
    <rPh sb="0" eb="3">
      <t>イセハラ</t>
    </rPh>
    <rPh sb="3" eb="5">
      <t>チュウオウ</t>
    </rPh>
    <phoneticPr fontId="1"/>
  </si>
  <si>
    <t>3_4</t>
  </si>
  <si>
    <t>藤沢北西</t>
    <rPh sb="0" eb="2">
      <t>フジサワ</t>
    </rPh>
    <rPh sb="2" eb="4">
      <t>ホクセイ</t>
    </rPh>
    <phoneticPr fontId="1"/>
  </si>
  <si>
    <t>7_5</t>
  </si>
  <si>
    <t>秦野名水</t>
    <rPh sb="0" eb="2">
      <t>ハダノ</t>
    </rPh>
    <rPh sb="2" eb="4">
      <t>メイスイ</t>
    </rPh>
    <phoneticPr fontId="1"/>
  </si>
  <si>
    <t>3_5</t>
  </si>
  <si>
    <t>7_6</t>
  </si>
  <si>
    <t>伊勢原平成</t>
    <rPh sb="0" eb="3">
      <t>イセハラ</t>
    </rPh>
    <rPh sb="3" eb="5">
      <t>ヘイセイ</t>
    </rPh>
    <phoneticPr fontId="1"/>
  </si>
  <si>
    <t>3_6</t>
  </si>
  <si>
    <t>ふじさわ湘南</t>
    <rPh sb="4" eb="6">
      <t>ショウナン</t>
    </rPh>
    <phoneticPr fontId="1"/>
  </si>
  <si>
    <t>8_1</t>
    <phoneticPr fontId="1"/>
  </si>
  <si>
    <t>平塚</t>
    <rPh sb="0" eb="2">
      <t>ヒラツカ</t>
    </rPh>
    <phoneticPr fontId="1"/>
  </si>
  <si>
    <t>3_7</t>
  </si>
  <si>
    <t>かながわ湘南</t>
    <rPh sb="4" eb="6">
      <t>ショウナン</t>
    </rPh>
    <phoneticPr fontId="1"/>
  </si>
  <si>
    <t>8_2</t>
  </si>
  <si>
    <t>大磯</t>
    <rPh sb="0" eb="2">
      <t>オオイソ</t>
    </rPh>
    <phoneticPr fontId="1"/>
  </si>
  <si>
    <t>8_3</t>
  </si>
  <si>
    <t>ｲﾉﾍﾞｰｼｮﾝｹﾞｰﾄｳｪｲ湘南</t>
    <rPh sb="15" eb="17">
      <t>ショウナン</t>
    </rPh>
    <phoneticPr fontId="1"/>
  </si>
  <si>
    <t>8_4</t>
  </si>
  <si>
    <t>二宮</t>
    <rPh sb="0" eb="2">
      <t>ニノミヤ</t>
    </rPh>
    <phoneticPr fontId="1"/>
  </si>
  <si>
    <t>かながわDEI</t>
    <phoneticPr fontId="1"/>
  </si>
  <si>
    <t>8_5</t>
  </si>
  <si>
    <t>平塚西</t>
    <rPh sb="0" eb="2">
      <t>ヒラツカ</t>
    </rPh>
    <rPh sb="2" eb="3">
      <t>ニシ</t>
    </rPh>
    <phoneticPr fontId="1"/>
  </si>
  <si>
    <t>4_1</t>
    <phoneticPr fontId="1"/>
  </si>
  <si>
    <t>茅ヶ崎</t>
    <rPh sb="0" eb="3">
      <t>チガサキ</t>
    </rPh>
    <phoneticPr fontId="1"/>
  </si>
  <si>
    <t>8_6</t>
  </si>
  <si>
    <t>4_2</t>
  </si>
  <si>
    <t>寒川</t>
    <rPh sb="0" eb="2">
      <t>サムカワ</t>
    </rPh>
    <phoneticPr fontId="1"/>
  </si>
  <si>
    <t>9_1</t>
    <phoneticPr fontId="1"/>
  </si>
  <si>
    <t>小田原</t>
    <rPh sb="0" eb="3">
      <t>オダワラ</t>
    </rPh>
    <phoneticPr fontId="1"/>
  </si>
  <si>
    <t>4_3</t>
  </si>
  <si>
    <t>綾瀬</t>
    <rPh sb="0" eb="2">
      <t>アヤセ</t>
    </rPh>
    <phoneticPr fontId="1"/>
  </si>
  <si>
    <t>9_2</t>
  </si>
  <si>
    <t>湯河原</t>
    <rPh sb="0" eb="3">
      <t>ユガワラ</t>
    </rPh>
    <phoneticPr fontId="1"/>
  </si>
  <si>
    <t>4_4</t>
  </si>
  <si>
    <t>茅ヶ崎湘南</t>
    <rPh sb="0" eb="3">
      <t>チガサキ</t>
    </rPh>
    <rPh sb="3" eb="5">
      <t>ショウナン</t>
    </rPh>
    <phoneticPr fontId="1"/>
  </si>
  <si>
    <t>9_3</t>
  </si>
  <si>
    <t>箱根</t>
    <rPh sb="0" eb="2">
      <t>ハコネ</t>
    </rPh>
    <phoneticPr fontId="1"/>
  </si>
  <si>
    <t>4_5</t>
  </si>
  <si>
    <t>茅ヶ崎中央</t>
    <rPh sb="0" eb="3">
      <t>チガサキ</t>
    </rPh>
    <rPh sb="3" eb="5">
      <t>チュウオウ</t>
    </rPh>
    <phoneticPr fontId="1"/>
  </si>
  <si>
    <t>9_4</t>
  </si>
  <si>
    <t>小田原北</t>
    <rPh sb="0" eb="3">
      <t>オダワラ</t>
    </rPh>
    <rPh sb="3" eb="4">
      <t>キタ</t>
    </rPh>
    <phoneticPr fontId="1"/>
  </si>
  <si>
    <t>4_6</t>
  </si>
  <si>
    <t>綾瀬春日</t>
    <rPh sb="0" eb="2">
      <t>アヤセ</t>
    </rPh>
    <rPh sb="2" eb="4">
      <t>カスガ</t>
    </rPh>
    <phoneticPr fontId="1"/>
  </si>
  <si>
    <t>9_5</t>
  </si>
  <si>
    <t>小田原城北</t>
    <rPh sb="0" eb="3">
      <t>オダワラ</t>
    </rPh>
    <rPh sb="3" eb="5">
      <t>ジョウホク</t>
    </rPh>
    <phoneticPr fontId="1"/>
  </si>
  <si>
    <t>5_1</t>
    <phoneticPr fontId="1"/>
  </si>
  <si>
    <t>相模原</t>
    <rPh sb="0" eb="3">
      <t>サガミハラ</t>
    </rPh>
    <phoneticPr fontId="1"/>
  </si>
  <si>
    <t>9_6</t>
  </si>
  <si>
    <t>小田原中</t>
    <rPh sb="0" eb="3">
      <t>オダワラ</t>
    </rPh>
    <rPh sb="3" eb="4">
      <t>ナカ</t>
    </rPh>
    <phoneticPr fontId="1"/>
  </si>
  <si>
    <t>5_2</t>
    <phoneticPr fontId="1"/>
  </si>
  <si>
    <t>相模原ｸﾞﾘｰﾝ</t>
    <rPh sb="0" eb="3">
      <t>サガミハラ</t>
    </rPh>
    <phoneticPr fontId="1"/>
  </si>
  <si>
    <t>9_7</t>
  </si>
  <si>
    <t>足柄</t>
    <rPh sb="0" eb="2">
      <t>アシガラ</t>
    </rPh>
    <phoneticPr fontId="1"/>
  </si>
  <si>
    <t>5_3</t>
    <phoneticPr fontId="1"/>
  </si>
  <si>
    <t>津久井中央</t>
    <rPh sb="0" eb="3">
      <t>ツクイ</t>
    </rPh>
    <rPh sb="3" eb="5">
      <t>チュウオウ</t>
    </rPh>
    <phoneticPr fontId="1"/>
  </si>
  <si>
    <t>9_8</t>
  </si>
  <si>
    <t>小田原城北RAC</t>
    <rPh sb="0" eb="3">
      <t>オダワラ</t>
    </rPh>
    <rPh sb="3" eb="5">
      <t>ジョウホク</t>
    </rPh>
    <phoneticPr fontId="1"/>
  </si>
  <si>
    <t>5_4</t>
  </si>
  <si>
    <t>相模原橋本</t>
    <rPh sb="0" eb="3">
      <t>サガミハラ</t>
    </rPh>
    <rPh sb="3" eb="5">
      <t>ハシモト</t>
    </rPh>
    <phoneticPr fontId="1"/>
  </si>
  <si>
    <t>10_1</t>
    <phoneticPr fontId="1"/>
  </si>
  <si>
    <t>相模原南</t>
    <rPh sb="0" eb="3">
      <t>サガミハラ</t>
    </rPh>
    <rPh sb="3" eb="4">
      <t>ミナミ</t>
    </rPh>
    <phoneticPr fontId="1"/>
  </si>
  <si>
    <t>5_5</t>
  </si>
  <si>
    <t>相模原ﾆｭｰｼﾃｨ</t>
    <rPh sb="0" eb="2">
      <t>サガミ</t>
    </rPh>
    <rPh sb="2" eb="3">
      <t>ハラ</t>
    </rPh>
    <phoneticPr fontId="1"/>
  </si>
  <si>
    <t>10_2</t>
    <phoneticPr fontId="1"/>
  </si>
  <si>
    <t>相模原中</t>
    <rPh sb="0" eb="3">
      <t>サガミハラ</t>
    </rPh>
    <rPh sb="3" eb="4">
      <t>ナカ</t>
    </rPh>
    <phoneticPr fontId="1"/>
  </si>
  <si>
    <t>5_6</t>
  </si>
  <si>
    <t>相模原おださが</t>
    <rPh sb="0" eb="3">
      <t>サガミハラ</t>
    </rPh>
    <phoneticPr fontId="1"/>
  </si>
  <si>
    <t>10_3</t>
    <phoneticPr fontId="1"/>
  </si>
  <si>
    <t>5_7</t>
  </si>
  <si>
    <t>相模原RAC</t>
    <rPh sb="0" eb="3">
      <t>サガミハラ</t>
    </rPh>
    <phoneticPr fontId="1"/>
  </si>
  <si>
    <t>10_4</t>
    <phoneticPr fontId="1"/>
  </si>
  <si>
    <t>相模原東</t>
    <rPh sb="0" eb="3">
      <t>サガミハラ</t>
    </rPh>
    <rPh sb="3" eb="4">
      <t>ヒガシ</t>
    </rPh>
    <phoneticPr fontId="1"/>
  </si>
  <si>
    <t>10_5</t>
    <phoneticPr fontId="1"/>
  </si>
  <si>
    <t>相模原柴胡</t>
    <rPh sb="0" eb="3">
      <t>サガミハラ</t>
    </rPh>
    <rPh sb="3" eb="5">
      <t>サイコ</t>
    </rPh>
    <phoneticPr fontId="1"/>
  </si>
  <si>
    <t>10_6</t>
    <phoneticPr fontId="1"/>
  </si>
  <si>
    <t>相模原かめりあ</t>
    <rPh sb="0" eb="3">
      <t>サガミハラ</t>
    </rPh>
    <phoneticPr fontId="1"/>
  </si>
  <si>
    <t>RC</t>
    <phoneticPr fontId="1"/>
  </si>
  <si>
    <t>RAC</t>
    <phoneticPr fontId="1"/>
  </si>
  <si>
    <t>提出</t>
    <rPh sb="0" eb="2">
      <t>テイシュツ</t>
    </rPh>
    <phoneticPr fontId="1"/>
  </si>
  <si>
    <t>メモ</t>
    <phoneticPr fontId="1"/>
  </si>
  <si>
    <t>〇</t>
    <phoneticPr fontId="1"/>
  </si>
  <si>
    <t>提出数</t>
    <rPh sb="0" eb="3">
      <t>テイシュツスウ</t>
    </rPh>
    <phoneticPr fontId="1"/>
  </si>
  <si>
    <t>クラブ回答一覧表に戻る</t>
    <rPh sb="3" eb="5">
      <t>カイトウ</t>
    </rPh>
    <rPh sb="5" eb="8">
      <t>イチランヒョウ</t>
    </rPh>
    <rPh sb="9" eb="10">
      <t>モド</t>
    </rPh>
    <phoneticPr fontId="1"/>
  </si>
  <si>
    <t>　　</t>
    <phoneticPr fontId="1"/>
  </si>
  <si>
    <t xml:space="preserve"> ※各シート上下に「クラブ回答一覧表に戻る」を設置</t>
    <rPh sb="2" eb="3">
      <t>カク</t>
    </rPh>
    <rPh sb="6" eb="8">
      <t>ジョウゲ</t>
    </rPh>
    <rPh sb="13" eb="15">
      <t>カイトウ</t>
    </rPh>
    <rPh sb="15" eb="17">
      <t>イチラン</t>
    </rPh>
    <rPh sb="17" eb="18">
      <t>ヒョウ</t>
    </rPh>
    <rPh sb="19" eb="20">
      <t>モド</t>
    </rPh>
    <rPh sb="23" eb="25">
      <t>セッチ</t>
    </rPh>
    <phoneticPr fontId="1"/>
  </si>
  <si>
    <r>
      <t xml:space="preserve"> ※右クリックでシートを選択しての移動も可能 </t>
    </r>
    <r>
      <rPr>
        <b/>
        <sz val="18"/>
        <color theme="9" tint="-0.249977111117893"/>
        <rFont val="游ゴシック"/>
        <family val="3"/>
        <charset val="128"/>
        <scheme val="minor"/>
      </rPr>
      <t>↓</t>
    </r>
    <rPh sb="17" eb="19">
      <t>イドウ</t>
    </rPh>
    <phoneticPr fontId="1"/>
  </si>
  <si>
    <t>事業数</t>
  </si>
  <si>
    <t>事業数</t>
    <rPh sb="0" eb="3">
      <t>ジギョウスウ</t>
    </rPh>
    <phoneticPr fontId="1"/>
  </si>
  <si>
    <t>2026-2027年度　クラブ実施予定奉仕事業に関するアンケート</t>
    <phoneticPr fontId="1"/>
  </si>
  <si>
    <t>記入日</t>
    <rPh sb="0" eb="3">
      <t>キニュウビ</t>
    </rPh>
    <phoneticPr fontId="1"/>
  </si>
  <si>
    <t>G</t>
    <phoneticPr fontId="1"/>
  </si>
  <si>
    <t>記入者名</t>
    <rPh sb="0" eb="4">
      <t>キニュウシャメイ</t>
    </rPh>
    <phoneticPr fontId="1"/>
  </si>
  <si>
    <t>渡邉磨</t>
    <rPh sb="0" eb="3">
      <t>ワタナベオサム</t>
    </rPh>
    <phoneticPr fontId="1"/>
  </si>
  <si>
    <t>事業名称</t>
    <rPh sb="0" eb="2">
      <t>ジギョウ</t>
    </rPh>
    <rPh sb="2" eb="4">
      <t>メイショウ</t>
    </rPh>
    <phoneticPr fontId="1"/>
  </si>
  <si>
    <t>10000mプロムナードクリーン作戦</t>
    <rPh sb="16" eb="18">
      <t>サクセン</t>
    </rPh>
    <phoneticPr fontId="1"/>
  </si>
  <si>
    <t>実施予定日</t>
    <rPh sb="0" eb="2">
      <t>ジッシ</t>
    </rPh>
    <rPh sb="2" eb="4">
      <t>ヨテイ</t>
    </rPh>
    <rPh sb="4" eb="5">
      <t>ビ</t>
    </rPh>
    <phoneticPr fontId="1"/>
  </si>
  <si>
    <t>実施場所</t>
    <rPh sb="0" eb="4">
      <t>ジッシバショ</t>
    </rPh>
    <phoneticPr fontId="1"/>
  </si>
  <si>
    <t>横須賀市　ヴェルニー公園　-　海の公園他</t>
    <rPh sb="0" eb="4">
      <t>ヨコスカシ</t>
    </rPh>
    <rPh sb="10" eb="12">
      <t>コウエン</t>
    </rPh>
    <rPh sb="15" eb="16">
      <t>ウミ</t>
    </rPh>
    <rPh sb="17" eb="19">
      <t>コウエン</t>
    </rPh>
    <rPh sb="19" eb="20">
      <t>ホカ</t>
    </rPh>
    <phoneticPr fontId="1"/>
  </si>
  <si>
    <t>事業概要</t>
    <rPh sb="0" eb="2">
      <t>ジギョウ</t>
    </rPh>
    <rPh sb="2" eb="4">
      <t>ガイヨウ</t>
    </rPh>
    <phoneticPr fontId="1"/>
  </si>
  <si>
    <t>10,000メートルプロムナードクリーン作戦」と称し、ウォーキングを楽しみながら、ロータリアンとともに地域の青少年や教職員の方々が、市内５カ所から海辺つり公園までの総距離１００００ｍの清掃ボランティア活動。
今年度で第19回目を迎える活動になりますが、より多くの地域の方々と協力して行います。近年では神奈川歯科大学・5つの高等学校（緑ヶ丘高校、湘南学院、横須賀学院、三浦学苑、横須賀高校）・ボーイスカウト・米海軍ボーイスカウトにご参加いただき、総勢500名を超えるイベントになっています。</t>
    <rPh sb="106" eb="107">
      <t>ド</t>
    </rPh>
    <phoneticPr fontId="1"/>
  </si>
  <si>
    <t>奉仕部門</t>
    <rPh sb="0" eb="4">
      <t>ホウシブモン</t>
    </rPh>
    <phoneticPr fontId="1"/>
  </si>
  <si>
    <t>職業奉仕　</t>
    <rPh sb="0" eb="4">
      <t>ショクギョウホウシ</t>
    </rPh>
    <phoneticPr fontId="1"/>
  </si>
  <si>
    <t>社会奉仕</t>
    <rPh sb="0" eb="4">
      <t>シャカイホウシ</t>
    </rPh>
    <phoneticPr fontId="1"/>
  </si>
  <si>
    <t>○</t>
    <phoneticPr fontId="1"/>
  </si>
  <si>
    <t>国際奉仕</t>
    <rPh sb="0" eb="4">
      <t>コクサイホウシ</t>
    </rPh>
    <phoneticPr fontId="1"/>
  </si>
  <si>
    <t>青少年奉仕</t>
    <rPh sb="0" eb="5">
      <t>セイショウネンホウシ</t>
    </rPh>
    <phoneticPr fontId="1"/>
  </si>
  <si>
    <t>重点分野</t>
    <rPh sb="0" eb="4">
      <t>ジュウテンブンヤ</t>
    </rPh>
    <phoneticPr fontId="1"/>
  </si>
  <si>
    <t>平和構築と紛争予防</t>
    <rPh sb="0" eb="4">
      <t>ヘイワコウチク</t>
    </rPh>
    <rPh sb="5" eb="9">
      <t>フンソウヨボウ</t>
    </rPh>
    <phoneticPr fontId="1"/>
  </si>
  <si>
    <t>疾病予防と治療</t>
    <phoneticPr fontId="1"/>
  </si>
  <si>
    <t>母子と健康　</t>
  </si>
  <si>
    <t>基本的教育と識字率向上</t>
    <phoneticPr fontId="1"/>
  </si>
  <si>
    <t>地域社会の経済発展</t>
  </si>
  <si>
    <t>環　境</t>
    <phoneticPr fontId="1"/>
  </si>
  <si>
    <t>事業費用</t>
    <rPh sb="0" eb="2">
      <t>ジギョウ</t>
    </rPh>
    <rPh sb="2" eb="4">
      <t>ヒヨウ</t>
    </rPh>
    <phoneticPr fontId="1"/>
  </si>
  <si>
    <t>クラブ資金</t>
    <rPh sb="3" eb="5">
      <t>シキン</t>
    </rPh>
    <phoneticPr fontId="1"/>
  </si>
  <si>
    <t>補助金</t>
    <rPh sb="0" eb="3">
      <t>ホジョキン</t>
    </rPh>
    <phoneticPr fontId="1"/>
  </si>
  <si>
    <t>合　計</t>
    <rPh sb="0" eb="1">
      <t>ゴウ</t>
    </rPh>
    <rPh sb="2" eb="3">
      <t>ケイ</t>
    </rPh>
    <phoneticPr fontId="1"/>
  </si>
  <si>
    <t>協力団体</t>
    <rPh sb="0" eb="4">
      <t>キョウリョクダンタイ</t>
    </rPh>
    <phoneticPr fontId="1"/>
  </si>
  <si>
    <t>求められている
ニーズ</t>
    <phoneticPr fontId="1"/>
  </si>
  <si>
    <t>「環境保全」「地域との協働」</t>
    <rPh sb="1" eb="3">
      <t>カンキョウ</t>
    </rPh>
    <rPh sb="3" eb="5">
      <t>ホゼン</t>
    </rPh>
    <rPh sb="7" eb="9">
      <t>チイキ</t>
    </rPh>
    <rPh sb="11" eb="13">
      <t>キョウドウ</t>
    </rPh>
    <phoneticPr fontId="1"/>
  </si>
  <si>
    <t>目標としている結果
（人の数・提供物の量など）</t>
    <rPh sb="0" eb="2">
      <t>モクヒョウ</t>
    </rPh>
    <rPh sb="7" eb="9">
      <t>ケッカ</t>
    </rPh>
    <rPh sb="11" eb="12">
      <t>ヒト</t>
    </rPh>
    <rPh sb="13" eb="14">
      <t>カズ</t>
    </rPh>
    <rPh sb="15" eb="18">
      <t>テイキョウブツ</t>
    </rPh>
    <rPh sb="19" eb="20">
      <t>リョウ</t>
    </rPh>
    <phoneticPr fontId="1"/>
  </si>
  <si>
    <t>①ロータリアン参加者</t>
    <rPh sb="7" eb="10">
      <t>サンカシャ</t>
    </rPh>
    <phoneticPr fontId="1"/>
  </si>
  <si>
    <t>人</t>
    <rPh sb="0" eb="1">
      <t>ニン</t>
    </rPh>
    <phoneticPr fontId="1"/>
  </si>
  <si>
    <t>その他</t>
    <rPh sb="2" eb="3">
      <t>タ</t>
    </rPh>
    <phoneticPr fontId="1"/>
  </si>
  <si>
    <t>②プロジェクトの対象者</t>
    <rPh sb="8" eb="11">
      <t>タイショウシャ</t>
    </rPh>
    <phoneticPr fontId="1"/>
  </si>
  <si>
    <t>③</t>
    <phoneticPr fontId="1"/>
  </si>
  <si>
    <t>目標としている成果（対象者の態度や行動の変容）</t>
    <phoneticPr fontId="1"/>
  </si>
  <si>
    <t>環境を守る行動が日常化し、地域への愛着が深まり、ロータリーと地域が自然につながる状態をつくること</t>
    <phoneticPr fontId="1"/>
  </si>
  <si>
    <t>目標としているインパクト
（活動から生じる長期的で好ましい変化）</t>
    <rPh sb="0" eb="2">
      <t>モクヒョウ</t>
    </rPh>
    <rPh sb="14" eb="16">
      <t>カツドウ</t>
    </rPh>
    <rPh sb="18" eb="19">
      <t>ショウ</t>
    </rPh>
    <rPh sb="21" eb="24">
      <t>チョウキテキ</t>
    </rPh>
    <rPh sb="25" eb="26">
      <t>コノ</t>
    </rPh>
    <rPh sb="29" eb="31">
      <t>ヘンカ</t>
    </rPh>
    <phoneticPr fontId="1"/>
  </si>
  <si>
    <t>横須賀の海と街を守る行動が世代を超えて受け継がれ、地域とロータリーが互いに信頼し合いながら未来を創る社会を実現すること</t>
    <rPh sb="0" eb="3">
      <t>ヨコスカ</t>
    </rPh>
    <rPh sb="4" eb="5">
      <t>ウミ</t>
    </rPh>
    <rPh sb="6" eb="7">
      <t>マチ</t>
    </rPh>
    <rPh sb="8" eb="9">
      <t>マモ</t>
    </rPh>
    <rPh sb="10" eb="12">
      <t>コウドウ</t>
    </rPh>
    <rPh sb="13" eb="15">
      <t>セダイ</t>
    </rPh>
    <rPh sb="16" eb="17">
      <t>コ</t>
    </rPh>
    <rPh sb="19" eb="20">
      <t>ウ</t>
    </rPh>
    <rPh sb="21" eb="22">
      <t>ツ</t>
    </rPh>
    <rPh sb="25" eb="27">
      <t>チイキ</t>
    </rPh>
    <rPh sb="34" eb="35">
      <t>タガ</t>
    </rPh>
    <rPh sb="37" eb="39">
      <t>シンライ</t>
    </rPh>
    <rPh sb="40" eb="41">
      <t>ア</t>
    </rPh>
    <rPh sb="45" eb="47">
      <t>ミライ</t>
    </rPh>
    <rPh sb="48" eb="49">
      <t>ツク</t>
    </rPh>
    <rPh sb="50" eb="52">
      <t>シャカイ</t>
    </rPh>
    <rPh sb="53" eb="55">
      <t>ジツゲン</t>
    </rPh>
    <phoneticPr fontId="1"/>
  </si>
  <si>
    <t>実施に向けての課題</t>
    <rPh sb="0" eb="2">
      <t>ジッシ</t>
    </rPh>
    <rPh sb="3" eb="4">
      <t>ム</t>
    </rPh>
    <rPh sb="7" eb="9">
      <t>カダイ</t>
    </rPh>
    <phoneticPr fontId="1"/>
  </si>
  <si>
    <t>参加者の安全と参加率を確保しつつ、地域連携と広報を強化し、活動の価値を“見える化”して次世代へ継承する仕組みづくりが課題</t>
    <phoneticPr fontId="1"/>
  </si>
  <si>
    <t>◎このプロジェクトを2780地区内で広げてさらに大規模に行いたいと思いますか？</t>
    <rPh sb="14" eb="17">
      <t>チクナイ</t>
    </rPh>
    <rPh sb="18" eb="19">
      <t>ヒロ</t>
    </rPh>
    <rPh sb="24" eb="27">
      <t>ダイキボ</t>
    </rPh>
    <rPh sb="28" eb="29">
      <t>オコナ</t>
    </rPh>
    <rPh sb="33" eb="34">
      <t>オモ</t>
    </rPh>
    <phoneticPr fontId="1"/>
  </si>
  <si>
    <t>●</t>
    <phoneticPr fontId="1"/>
  </si>
  <si>
    <t>はい</t>
    <phoneticPr fontId="1"/>
  </si>
  <si>
    <t>いいえ</t>
    <phoneticPr fontId="1"/>
  </si>
  <si>
    <t>ご協力ありがとうございました。</t>
    <rPh sb="1" eb="3">
      <t>キョウリョク</t>
    </rPh>
    <phoneticPr fontId="1"/>
  </si>
  <si>
    <t>2026‐27　奉仕事業推進委員会</t>
    <rPh sb="8" eb="10">
      <t>ホウシ</t>
    </rPh>
    <rPh sb="10" eb="12">
      <t>ジギョウ</t>
    </rPh>
    <rPh sb="12" eb="14">
      <t>スイシン</t>
    </rPh>
    <rPh sb="14" eb="17">
      <t>イインカイ</t>
    </rPh>
    <phoneticPr fontId="1"/>
  </si>
  <si>
    <t>ライラガリ・エコビレッジ・プロジェクト</t>
    <phoneticPr fontId="1"/>
  </si>
  <si>
    <t>未定</t>
    <rPh sb="0" eb="2">
      <t>ミテイ</t>
    </rPh>
    <phoneticPr fontId="1"/>
  </si>
  <si>
    <t>ネパール　チトワン地区　ライラガリ村</t>
    <rPh sb="9" eb="11">
      <t>チク</t>
    </rPh>
    <rPh sb="17" eb="18">
      <t>ムラ</t>
    </rPh>
    <phoneticPr fontId="1"/>
  </si>
  <si>
    <t>貧困にあるネパール農村部（先住民タル族120世帯）において、女性のエンパワメントと持続可能な生計向上を実現する「エコビレッジ」モデルを構築することへの支援。具体的な活動内容ですが、コンセプトは・環境に優しい観光地になります。プロジェクトは大きく分けて5つの活動から構成されている。①ホームステイ・エコツーリズム（伝統的なタル-住宅での宿泊、伝統舞踊、食文化、農作業など先住民の文化体験や村のツアーなど）②農業（有機野菜栽培）③魚の養殖（養魚池用の太陽熱温水ポンプを使って、水の浄化・配水システムを運用）④アヒル飼育・養鶏⑤先住民族の手工芸品のプロモーション（フェアトレード市場を通じた手工芸品の販売促進）といずれも環境に配慮した、持続可能な取り組みとなっております。</t>
    <rPh sb="0" eb="2">
      <t>ヒンコン</t>
    </rPh>
    <rPh sb="9" eb="12">
      <t>ノウソンブ</t>
    </rPh>
    <rPh sb="13" eb="16">
      <t>センジュウミン</t>
    </rPh>
    <rPh sb="18" eb="19">
      <t>ゾク</t>
    </rPh>
    <rPh sb="22" eb="24">
      <t>セタイ</t>
    </rPh>
    <rPh sb="75" eb="77">
      <t>シエン</t>
    </rPh>
    <phoneticPr fontId="1"/>
  </si>
  <si>
    <t>職業奉仕　</t>
    <phoneticPr fontId="1"/>
  </si>
  <si>
    <t>チトワンRC</t>
    <phoneticPr fontId="1"/>
  </si>
  <si>
    <t>「収入がある生活」へ。そのために、女性が主役となり、文化と自然を活かした持続可能な地域経済をつくりたい。</t>
    <phoneticPr fontId="1"/>
  </si>
  <si>
    <t>経済的な自立だけでなく、文化や環境の保護も視野に入れた多角的な目標を掲げている。態度の変化は「外部支援がないと発展できない」という依存意識から、
“自分たちで収入を生み出す”という自立志向へ。多角的な生計手段（農業＋観光＋工芸）への理解が深まること。 行動の変化は、小規模ビジネスの立ち上げが増える。観光収入が地域内で循環する仕組みが動き出す。コミュニティ組織が定期的に会議を行い、計画を更新すること。</t>
    <phoneticPr fontId="1"/>
  </si>
  <si>
    <t xml:space="preserve">女性が主役となり、文化と自然を活かしながら、
地域が自立して未来を切りひらく“持続可能なエコビレッジ”が実現すること。
</t>
    <phoneticPr fontId="1"/>
  </si>
  <si>
    <t>チトワンRCとの調整や資金調達などの課題もあるが、文化・市場・組織・インフラの4つの壁を越えながら、現地が自立して運営できる仕組みをつくることが最大の課題</t>
    <rPh sb="8" eb="10">
      <t>チョウセイ</t>
    </rPh>
    <rPh sb="11" eb="15">
      <t>シキンチョウタツ</t>
    </rPh>
    <rPh sb="18" eb="20">
      <t>カダイ</t>
    </rPh>
    <rPh sb="72" eb="74">
      <t>サイダイ</t>
    </rPh>
    <phoneticPr fontId="1"/>
  </si>
  <si>
    <t>ポリオ根絶募金活動</t>
    <rPh sb="3" eb="5">
      <t>コンゼツ</t>
    </rPh>
    <rPh sb="5" eb="9">
      <t>ボキンカツドウ</t>
    </rPh>
    <phoneticPr fontId="1"/>
  </si>
  <si>
    <t>横須賀市中心市街地</t>
    <rPh sb="0" eb="3">
      <t>ヨコスカ</t>
    </rPh>
    <rPh sb="3" eb="4">
      <t>シ</t>
    </rPh>
    <rPh sb="4" eb="6">
      <t>チュウシン</t>
    </rPh>
    <rPh sb="6" eb="9">
      <t>シガイチ</t>
    </rPh>
    <phoneticPr fontId="1"/>
  </si>
  <si>
    <t>ポリオを根絶するための募金活動を行い、国際ロータリー基金に貢献すると共に、募金活動を通じて横須賀ロータリークラブの親睦を深め、会員の結束を高めることを目的とする。国際都市・ヨコスカの魅力を活かし、街全体が盛り上がる「ジャズイベント」の開催日に合わせて活動を実施して、心地よいジャズ演奏を聴きながら、参加者同士が自然とフレンドリーになれるこの特別な日に、多くの市民の皆さまからポリオ根絶へのご支援を募る。さらに、三浦学苑インターアクトクラブ、横須賀ローターアクトクラブ、神奈川歯科大学とも連携し、若い世代や地域の多様な人々と協働することで、より多くの方々に活動を広く知っていただく機会とする。これにより、ロータリークラブの公共イメージ向上と地域とのつながりの強化を図る。</t>
    <phoneticPr fontId="1"/>
  </si>
  <si>
    <t>神奈川歯科大学</t>
    <rPh sb="0" eb="7">
      <t>カナガワシカダイガク</t>
    </rPh>
    <phoneticPr fontId="1"/>
  </si>
  <si>
    <t>三浦学苑インターアクトクラブ</t>
    <rPh sb="0" eb="4">
      <t>ミウラガクエン</t>
    </rPh>
    <phoneticPr fontId="1"/>
  </si>
  <si>
    <t>横須賀ローターアクトクラブ</t>
    <rPh sb="0" eb="3">
      <t>ヨコスカ</t>
    </rPh>
    <phoneticPr fontId="1"/>
  </si>
  <si>
    <t>ポリオ最後の2カ国（アフガニスタン・パキスタン）での根絶支援の継続</t>
    <phoneticPr fontId="1"/>
  </si>
  <si>
    <t>より多くの支援を募ることと市民・若者・会員が、国際課題を自分ごととして捉え、横須賀から世界に貢献する行動が自然に生まれる状態をつくること</t>
    <rPh sb="2" eb="3">
      <t>オオ</t>
    </rPh>
    <rPh sb="5" eb="7">
      <t>シエン</t>
    </rPh>
    <rPh sb="8" eb="9">
      <t>ツノ</t>
    </rPh>
    <phoneticPr fontId="1"/>
  </si>
  <si>
    <t>横須賀から世界の子どもたちを守る国際貢献が継続し、市民・若者・ロータリアンが協働する文化が根づくことで、地域と世界の未来をより良くする長期的な社会的変化を生み出すこと。</t>
    <phoneticPr fontId="1"/>
  </si>
  <si>
    <t>より多くの方にこの活動を知ってもらうために、募金活動を行う場所や大きなパネルを製作するなどの工夫をして、より分かりやすく支援を訴えること。</t>
    <rPh sb="2" eb="3">
      <t>オオ</t>
    </rPh>
    <rPh sb="5" eb="6">
      <t>カタ</t>
    </rPh>
    <rPh sb="9" eb="11">
      <t>カツドウ</t>
    </rPh>
    <rPh sb="12" eb="13">
      <t>シ</t>
    </rPh>
    <rPh sb="22" eb="26">
      <t>ボキンカツドウ</t>
    </rPh>
    <rPh sb="27" eb="28">
      <t>オコナ</t>
    </rPh>
    <rPh sb="29" eb="31">
      <t>バショ</t>
    </rPh>
    <rPh sb="32" eb="33">
      <t>オオ</t>
    </rPh>
    <rPh sb="39" eb="41">
      <t>セイサク</t>
    </rPh>
    <rPh sb="46" eb="48">
      <t>クフウ</t>
    </rPh>
    <rPh sb="54" eb="55">
      <t>ワ</t>
    </rPh>
    <rPh sb="60" eb="62">
      <t>シエン</t>
    </rPh>
    <rPh sb="63" eb="64">
      <t>ウッタ</t>
    </rPh>
    <phoneticPr fontId="1"/>
  </si>
  <si>
    <t>横須賀学院中学校　職場体験学習　キャリア支援教育</t>
    <rPh sb="0" eb="8">
      <t>ヨコスカガクインチュウガッコウ</t>
    </rPh>
    <rPh sb="9" eb="15">
      <t>ショクバタイケンガクシュウ</t>
    </rPh>
    <rPh sb="20" eb="24">
      <t>シエンキョウイク</t>
    </rPh>
    <phoneticPr fontId="1"/>
  </si>
  <si>
    <t>横須賀RC会員事業所</t>
    <rPh sb="0" eb="3">
      <t>ヨコスカ</t>
    </rPh>
    <rPh sb="5" eb="7">
      <t>カイイン</t>
    </rPh>
    <rPh sb="7" eb="10">
      <t>ジギョウショ</t>
    </rPh>
    <phoneticPr fontId="1"/>
  </si>
  <si>
    <t>横須賀学院中学校２年生を対象に、会員事業において職場体験学習（キャリア支援）を行う。地域の大人と出会い、働く意味を知り、自分の未来を考えるための“人生の入口”となる教育活動。</t>
    <rPh sb="12" eb="14">
      <t>タイショウ</t>
    </rPh>
    <rPh sb="16" eb="20">
      <t>カイインジギョウ</t>
    </rPh>
    <rPh sb="35" eb="37">
      <t>シエン</t>
    </rPh>
    <rPh sb="39" eb="40">
      <t>オコナ</t>
    </rPh>
    <phoneticPr fontId="1"/>
  </si>
  <si>
    <t>○</t>
  </si>
  <si>
    <t>職場体験学習に求められるニーズは、地域の大人と生徒がつながり、働く意味を学び、未来を考える力を育てることで、未来を支える人材を育てること。</t>
    <rPh sb="23" eb="25">
      <t>セイト</t>
    </rPh>
    <phoneticPr fontId="1"/>
  </si>
  <si>
    <t>働く意味を理解し、自分の未来を考える力を育て、主体的に行動しようとする中学生を支援すること。</t>
    <rPh sb="39" eb="41">
      <t>シエン</t>
    </rPh>
    <phoneticPr fontId="1"/>
  </si>
  <si>
    <t>職場体験学習を通じて、若い世代が自分の未来を主体的に描き、地域に愛着を持ち、社会に参加する力を育てることで、未来を支える人材と地域文化が長期的に育まれる。</t>
    <phoneticPr fontId="1"/>
  </si>
  <si>
    <t>職場体験学習の課題は、受け入れ先の確保・安全管理・生徒の準備・情報共有・地域協働の不足などがあり、これらを解決することで教育効果が最大化される。</t>
    <phoneticPr fontId="1"/>
  </si>
  <si>
    <t>障がい者支援事業者への販売支援</t>
    <rPh sb="0" eb="1">
      <t>ショウ</t>
    </rPh>
    <rPh sb="3" eb="4">
      <t>シャ</t>
    </rPh>
    <rPh sb="4" eb="6">
      <t>シエン</t>
    </rPh>
    <rPh sb="6" eb="9">
      <t>ジギョウシャ</t>
    </rPh>
    <rPh sb="11" eb="13">
      <t>ハンバイ</t>
    </rPh>
    <rPh sb="13" eb="15">
      <t>シエン</t>
    </rPh>
    <phoneticPr fontId="1"/>
  </si>
  <si>
    <t>2026/7/3　～</t>
    <phoneticPr fontId="1"/>
  </si>
  <si>
    <t>横須賀市商工会議所　例会場</t>
    <rPh sb="0" eb="4">
      <t>ヨコスカシ</t>
    </rPh>
    <rPh sb="4" eb="9">
      <t>ショウコウカイギショ</t>
    </rPh>
    <rPh sb="10" eb="13">
      <t>レイカイジョウ</t>
    </rPh>
    <phoneticPr fontId="1"/>
  </si>
  <si>
    <t>横須賀三浦地域の障がい者支援事業所（以下：作業所）の皆様が製作する商品を、横須賀ロータリークラブ例会前（月１回程度）に販売する機会を設ける。本事業で連携する作業所は、神奈川県障がい者地域作業所連絡協議会に所属する小規模障害福祉サービス事業所で、地域福祉の推進を目的に互いに連携しながら活動している。お菓子・食品・雑貨など、心のこもった商品を会員の皆様にご購入いただくことで、作業所の収益支援と地域との交流促進につながっている。これまで4年間で計46回の販売実績があり、今年度も引き続きクラブとして支援を続けていく。</t>
    <rPh sb="52" eb="53">
      <t>ツキ</t>
    </rPh>
    <rPh sb="54" eb="55">
      <t>カイ</t>
    </rPh>
    <rPh sb="55" eb="57">
      <t>テイド</t>
    </rPh>
    <phoneticPr fontId="1"/>
  </si>
  <si>
    <t>「作業所の安定した販路確保と地域交流の場づくり」という社会的ニーズに対し、
横須賀ロータリークラブが“継続的な販売支援”という形で応えている事業。</t>
    <phoneticPr fontId="1"/>
  </si>
  <si>
    <t>本事業を通じて、作業所および利用者が自らの製品や活動に対する自信を深め、社会参加への意欲を高めることを目指します。また、会員においては障がい者福祉への理解と継続的な購入支援という行動が自然に根づくことを期待しています。</t>
    <phoneticPr fontId="1"/>
  </si>
  <si>
    <t>本事業を継続することで、地域の障がい者支援事業所が安定した販路を確保し、事業運営の持続性が高まるとともに、利用者が社会参加への自信と誇りを育む長期的な変化を目指します。また、会員と地域社会においては、障がい者福祉への理解と共生意識が定着し、地域全体で支え合う文化が根づくことで、誰もが安心して暮らせる包摂的な地域社会の実現につながることを期待します。</t>
    <phoneticPr fontId="1"/>
  </si>
  <si>
    <t>参加者確保や安全管理、作業所との調整負担、広報体制の弱さが課題。継続的な連携と運営体制の明確化が求められる。</t>
    <phoneticPr fontId="1"/>
  </si>
  <si>
    <t>〇</t>
    <phoneticPr fontId="1"/>
  </si>
  <si>
    <t>参加メンバーの確保</t>
    <rPh sb="0" eb="2">
      <t>サンカ</t>
    </rPh>
    <rPh sb="7" eb="9">
      <t>カクホ</t>
    </rPh>
    <phoneticPr fontId="1"/>
  </si>
  <si>
    <t>海老名ロータリーの周知</t>
    <rPh sb="0" eb="3">
      <t>エビナ</t>
    </rPh>
    <rPh sb="9" eb="11">
      <t>シュウチ</t>
    </rPh>
    <phoneticPr fontId="1"/>
  </si>
  <si>
    <t>スムーズな運営とポリオ撲滅活動の周知</t>
    <rPh sb="5" eb="7">
      <t>ウンエイ</t>
    </rPh>
    <rPh sb="11" eb="15">
      <t>ボクメツカツドウ</t>
    </rPh>
    <rPh sb="16" eb="18">
      <t>シュウチ</t>
    </rPh>
    <phoneticPr fontId="1"/>
  </si>
  <si>
    <t>その他　天然水2400本</t>
    <rPh sb="2" eb="3">
      <t>タ</t>
    </rPh>
    <rPh sb="4" eb="7">
      <t>テンネンスイ</t>
    </rPh>
    <rPh sb="11" eb="12">
      <t>ホン</t>
    </rPh>
    <phoneticPr fontId="1"/>
  </si>
  <si>
    <t>毎年開催しているえびな健康マラソンでの当日のゴール付近の運営協力</t>
    <rPh sb="0" eb="2">
      <t>マイトシ</t>
    </rPh>
    <rPh sb="2" eb="4">
      <t>カイサイ</t>
    </rPh>
    <rPh sb="11" eb="13">
      <t>ケンコウ</t>
    </rPh>
    <rPh sb="19" eb="21">
      <t>トウジツ</t>
    </rPh>
    <rPh sb="25" eb="27">
      <t>フキン</t>
    </rPh>
    <rPh sb="28" eb="30">
      <t>ウンエイ</t>
    </rPh>
    <rPh sb="30" eb="32">
      <t>キョウリョク</t>
    </rPh>
    <phoneticPr fontId="1"/>
  </si>
  <si>
    <t>海老名市</t>
    <rPh sb="0" eb="4">
      <t>エビナシ</t>
    </rPh>
    <phoneticPr fontId="1"/>
  </si>
  <si>
    <t>えびな健康マラソンへの運営支援及び協賛　エンドポリオキャンペーンの実施</t>
    <rPh sb="3" eb="5">
      <t>ケンコウ</t>
    </rPh>
    <rPh sb="11" eb="15">
      <t>ウンエイシエン</t>
    </rPh>
    <rPh sb="15" eb="16">
      <t>オヨ</t>
    </rPh>
    <rPh sb="17" eb="19">
      <t>キョウサン</t>
    </rPh>
    <rPh sb="33" eb="35">
      <t>ジッシ</t>
    </rPh>
    <phoneticPr fontId="1"/>
  </si>
  <si>
    <t>海老名運動公園</t>
    <rPh sb="0" eb="5">
      <t>エビナウンドウ</t>
    </rPh>
    <rPh sb="5" eb="7">
      <t>コウエン</t>
    </rPh>
    <phoneticPr fontId="1"/>
  </si>
  <si>
    <t>えびな健康マラソン</t>
    <rPh sb="3" eb="5">
      <t>ケンコウ</t>
    </rPh>
    <phoneticPr fontId="1"/>
  </si>
  <si>
    <t>森田聡</t>
    <rPh sb="0" eb="2">
      <t>モリタ</t>
    </rPh>
    <rPh sb="2" eb="3">
      <t>アキラ</t>
    </rPh>
    <phoneticPr fontId="1"/>
  </si>
  <si>
    <t>第六</t>
    <rPh sb="0" eb="2">
      <t>ダイロク</t>
    </rPh>
    <phoneticPr fontId="1"/>
  </si>
  <si>
    <t>将棋大会のＰＲ</t>
    <rPh sb="0" eb="4">
      <t>ショウギタイカイ</t>
    </rPh>
    <phoneticPr fontId="1"/>
  </si>
  <si>
    <t>将棋を通じて青少年の健全育成</t>
    <rPh sb="0" eb="2">
      <t>ショウギ</t>
    </rPh>
    <rPh sb="3" eb="4">
      <t>ツウ</t>
    </rPh>
    <rPh sb="6" eb="9">
      <t>セイショウネン</t>
    </rPh>
    <rPh sb="10" eb="14">
      <t>ケンゼンイクセイ</t>
    </rPh>
    <phoneticPr fontId="1"/>
  </si>
  <si>
    <t>海老名市出身プロ棋士である北浜八段と共に海老名をＰＲする</t>
    <rPh sb="0" eb="4">
      <t>エビナシ</t>
    </rPh>
    <rPh sb="8" eb="10">
      <t>キシ</t>
    </rPh>
    <rPh sb="13" eb="15">
      <t>キタハマ</t>
    </rPh>
    <rPh sb="15" eb="17">
      <t>ハチダン</t>
    </rPh>
    <rPh sb="18" eb="19">
      <t>トモ</t>
    </rPh>
    <rPh sb="20" eb="23">
      <t>エビナ</t>
    </rPh>
    <phoneticPr fontId="1"/>
  </si>
  <si>
    <t>　</t>
    <phoneticPr fontId="1"/>
  </si>
  <si>
    <t>親子ふれあい教室・えびなっ子将棋名人戦に協賛し、広く市民にロータリー活動をPRする一助にする</t>
    <rPh sb="0" eb="2">
      <t>オヤコ</t>
    </rPh>
    <rPh sb="6" eb="8">
      <t>キョウシツ</t>
    </rPh>
    <rPh sb="13" eb="14">
      <t>コ</t>
    </rPh>
    <rPh sb="14" eb="19">
      <t>ショウギメイジンセン</t>
    </rPh>
    <rPh sb="20" eb="22">
      <t>キョウサン</t>
    </rPh>
    <rPh sb="24" eb="25">
      <t>ヒロ</t>
    </rPh>
    <rPh sb="26" eb="28">
      <t>シミン</t>
    </rPh>
    <rPh sb="34" eb="36">
      <t>カツドウ</t>
    </rPh>
    <rPh sb="41" eb="43">
      <t>イチジョ</t>
    </rPh>
    <phoneticPr fontId="1"/>
  </si>
  <si>
    <t>えびな市役所</t>
    <rPh sb="3" eb="6">
      <t>シヤクショ</t>
    </rPh>
    <phoneticPr fontId="1"/>
  </si>
  <si>
    <t>親子ふれあい教室・えびなっ子将棋名人戦協賛</t>
    <rPh sb="0" eb="2">
      <t>オヤコ</t>
    </rPh>
    <rPh sb="6" eb="8">
      <t>キョウシツ</t>
    </rPh>
    <rPh sb="13" eb="14">
      <t>コ</t>
    </rPh>
    <rPh sb="14" eb="18">
      <t>ショウギメイジン</t>
    </rPh>
    <rPh sb="18" eb="19">
      <t>セン</t>
    </rPh>
    <rPh sb="19" eb="21">
      <t>キョウサン</t>
    </rPh>
    <phoneticPr fontId="1"/>
  </si>
  <si>
    <t>森田　聡</t>
    <rPh sb="0" eb="2">
      <t>モリタ</t>
    </rPh>
    <rPh sb="3" eb="4">
      <t>アキラ</t>
    </rPh>
    <phoneticPr fontId="1"/>
  </si>
  <si>
    <t>広報は考慮しなければならない点</t>
    <rPh sb="0" eb="2">
      <t>コウホウ</t>
    </rPh>
    <rPh sb="3" eb="5">
      <t>コウリョ</t>
    </rPh>
    <rPh sb="14" eb="15">
      <t>テン</t>
    </rPh>
    <phoneticPr fontId="1"/>
  </si>
  <si>
    <t>海老名ロータリーの認知</t>
    <rPh sb="0" eb="3">
      <t>エビナ</t>
    </rPh>
    <rPh sb="9" eb="11">
      <t>ニンチ</t>
    </rPh>
    <phoneticPr fontId="1"/>
  </si>
  <si>
    <t>えびな支援学校の卒業式・入学式に花のスタンドを寄贈し、同時に卒業生・入学生に一輪花を寄贈する</t>
    <rPh sb="3" eb="7">
      <t>シエンガッコウ</t>
    </rPh>
    <rPh sb="8" eb="11">
      <t>ソツギョウシキ</t>
    </rPh>
    <rPh sb="12" eb="15">
      <t>ニュウガクシキ</t>
    </rPh>
    <rPh sb="16" eb="17">
      <t>ハナ</t>
    </rPh>
    <rPh sb="23" eb="25">
      <t>キゾウ</t>
    </rPh>
    <rPh sb="27" eb="29">
      <t>ドウジ</t>
    </rPh>
    <rPh sb="30" eb="33">
      <t>ソツギョウセイ</t>
    </rPh>
    <rPh sb="34" eb="37">
      <t>ニュウガクセイ</t>
    </rPh>
    <rPh sb="38" eb="40">
      <t>イチリン</t>
    </rPh>
    <rPh sb="40" eb="41">
      <t>ハナ</t>
    </rPh>
    <rPh sb="42" eb="44">
      <t>キゾウ</t>
    </rPh>
    <phoneticPr fontId="1"/>
  </si>
  <si>
    <t>神奈川県立えびな支援学校</t>
    <rPh sb="0" eb="5">
      <t>カナガワケンリツ</t>
    </rPh>
    <rPh sb="8" eb="10">
      <t>シエン</t>
    </rPh>
    <rPh sb="10" eb="12">
      <t>ガッコウ</t>
    </rPh>
    <phoneticPr fontId="1"/>
  </si>
  <si>
    <t>卒業式3月　入学式4月</t>
    <rPh sb="0" eb="3">
      <t>ソツギョウシキ</t>
    </rPh>
    <rPh sb="4" eb="5">
      <t>ガツ</t>
    </rPh>
    <rPh sb="6" eb="9">
      <t>ニュウガクシキ</t>
    </rPh>
    <rPh sb="10" eb="11">
      <t>ガツ</t>
    </rPh>
    <phoneticPr fontId="1"/>
  </si>
  <si>
    <t>えびな支援学校卒業式及び入学式への花寄贈</t>
    <rPh sb="3" eb="7">
      <t>シエンガッコウ</t>
    </rPh>
    <rPh sb="7" eb="10">
      <t>ソツギョウシキ</t>
    </rPh>
    <rPh sb="10" eb="11">
      <t>オヨ</t>
    </rPh>
    <rPh sb="12" eb="15">
      <t>ニュウガクシキ</t>
    </rPh>
    <rPh sb="17" eb="18">
      <t>ハナ</t>
    </rPh>
    <rPh sb="18" eb="20">
      <t>キゾウ</t>
    </rPh>
    <phoneticPr fontId="1"/>
  </si>
  <si>
    <t>小学生が対象であり、移動距離が長く、宿泊が伴う事業でありますので事故、怪我等
防止の対応が課題です</t>
    <rPh sb="0" eb="3">
      <t>ショウガクセイ</t>
    </rPh>
    <rPh sb="4" eb="6">
      <t>タイショウ</t>
    </rPh>
    <rPh sb="10" eb="12">
      <t>イドウ</t>
    </rPh>
    <rPh sb="12" eb="14">
      <t>キョリ</t>
    </rPh>
    <rPh sb="15" eb="16">
      <t>ナガ</t>
    </rPh>
    <rPh sb="18" eb="20">
      <t>シュクハク</t>
    </rPh>
    <rPh sb="21" eb="22">
      <t>トモナ</t>
    </rPh>
    <rPh sb="23" eb="25">
      <t>ジギョウ</t>
    </rPh>
    <rPh sb="32" eb="34">
      <t>ジコ</t>
    </rPh>
    <rPh sb="35" eb="37">
      <t>ケガ</t>
    </rPh>
    <rPh sb="37" eb="38">
      <t>ナド</t>
    </rPh>
    <rPh sb="39" eb="41">
      <t>ボウシ</t>
    </rPh>
    <rPh sb="42" eb="44">
      <t>タイオウ</t>
    </rPh>
    <rPh sb="45" eb="47">
      <t>カダイ</t>
    </rPh>
    <phoneticPr fontId="1"/>
  </si>
  <si>
    <t>立派な大人への成長</t>
    <rPh sb="0" eb="2">
      <t>リッパ</t>
    </rPh>
    <rPh sb="3" eb="5">
      <t>オトナ</t>
    </rPh>
    <rPh sb="7" eb="9">
      <t>セイチョウ</t>
    </rPh>
    <phoneticPr fontId="1"/>
  </si>
  <si>
    <t>子どもたちの笑顔</t>
    <rPh sb="0" eb="1">
      <t>コ</t>
    </rPh>
    <rPh sb="6" eb="8">
      <t>エガオ</t>
    </rPh>
    <phoneticPr fontId="1"/>
  </si>
  <si>
    <t>・青少年の健全な育成
・ラクビーや交流を通じて小田原と釜石の友情と親睦を深める</t>
    <rPh sb="1" eb="4">
      <t>セイショウネン</t>
    </rPh>
    <rPh sb="5" eb="7">
      <t>ケンゼン</t>
    </rPh>
    <rPh sb="8" eb="10">
      <t>イクセイ</t>
    </rPh>
    <rPh sb="17" eb="19">
      <t>コウリュウ</t>
    </rPh>
    <rPh sb="20" eb="21">
      <t>ツウ</t>
    </rPh>
    <rPh sb="23" eb="26">
      <t>オダワラ</t>
    </rPh>
    <rPh sb="27" eb="29">
      <t>カマイシ</t>
    </rPh>
    <rPh sb="30" eb="32">
      <t>ユウジョウ</t>
    </rPh>
    <rPh sb="33" eb="35">
      <t>シンボク</t>
    </rPh>
    <rPh sb="36" eb="37">
      <t>フカ</t>
    </rPh>
    <phoneticPr fontId="1"/>
  </si>
  <si>
    <t>小田原ラクビースクール</t>
    <rPh sb="0" eb="3">
      <t>オダワラ</t>
    </rPh>
    <phoneticPr fontId="1"/>
  </si>
  <si>
    <t>小田原市ラグビーフットボール協会</t>
    <rPh sb="0" eb="4">
      <t>オダワラシ</t>
    </rPh>
    <rPh sb="14" eb="16">
      <t>キョウカイ</t>
    </rPh>
    <phoneticPr fontId="1"/>
  </si>
  <si>
    <t>釜石東RC</t>
    <rPh sb="0" eb="2">
      <t>カマイシ</t>
    </rPh>
    <rPh sb="2" eb="3">
      <t>ヒガシ</t>
    </rPh>
    <phoneticPr fontId="1"/>
  </si>
  <si>
    <t>岩手県釜石市の小学生を小田原に招待し、小田原ラクビースクールに通う小学生との
交流を図り、ラクビーの合同合宿を行う</t>
    <rPh sb="0" eb="2">
      <t>イワテ</t>
    </rPh>
    <rPh sb="2" eb="3">
      <t>ケン</t>
    </rPh>
    <rPh sb="3" eb="5">
      <t>カマイシ</t>
    </rPh>
    <rPh sb="5" eb="6">
      <t>シ</t>
    </rPh>
    <rPh sb="7" eb="10">
      <t>ショウガクセイ</t>
    </rPh>
    <rPh sb="11" eb="14">
      <t>オダワラ</t>
    </rPh>
    <rPh sb="15" eb="17">
      <t>ショウタイ</t>
    </rPh>
    <rPh sb="19" eb="22">
      <t>オダワラ</t>
    </rPh>
    <rPh sb="31" eb="32">
      <t>カヨ</t>
    </rPh>
    <rPh sb="33" eb="36">
      <t>ショウガクセイ</t>
    </rPh>
    <rPh sb="39" eb="41">
      <t>コウリュウ</t>
    </rPh>
    <rPh sb="42" eb="43">
      <t>ハカ</t>
    </rPh>
    <rPh sb="50" eb="52">
      <t>ゴウドウ</t>
    </rPh>
    <rPh sb="52" eb="54">
      <t>ガッシュク</t>
    </rPh>
    <rPh sb="55" eb="56">
      <t>オコナ</t>
    </rPh>
    <phoneticPr fontId="1"/>
  </si>
  <si>
    <t>小田原市城山陸上競技場</t>
    <rPh sb="0" eb="4">
      <t>オダワラシ</t>
    </rPh>
    <rPh sb="4" eb="6">
      <t>シロヤマ</t>
    </rPh>
    <rPh sb="6" eb="8">
      <t>リクジョウ</t>
    </rPh>
    <rPh sb="8" eb="11">
      <t>キョウギバ</t>
    </rPh>
    <phoneticPr fontId="1"/>
  </si>
  <si>
    <t>2027年2月6日～2027年2月7日</t>
    <rPh sb="4" eb="5">
      <t>ネン</t>
    </rPh>
    <rPh sb="6" eb="7">
      <t>ガツ</t>
    </rPh>
    <rPh sb="8" eb="9">
      <t>ニチ</t>
    </rPh>
    <rPh sb="14" eb="15">
      <t>ネン</t>
    </rPh>
    <rPh sb="16" eb="17">
      <t>ガツ</t>
    </rPh>
    <rPh sb="18" eb="19">
      <t>ニチ</t>
    </rPh>
    <phoneticPr fontId="1"/>
  </si>
  <si>
    <t>心をつなぐ！小田原・釜石ラクビー合同合宿</t>
    <rPh sb="0" eb="1">
      <t>ココロ</t>
    </rPh>
    <rPh sb="6" eb="9">
      <t>オダワラ</t>
    </rPh>
    <rPh sb="10" eb="12">
      <t>カマイシ</t>
    </rPh>
    <rPh sb="16" eb="18">
      <t>ゴウドウ</t>
    </rPh>
    <rPh sb="18" eb="20">
      <t>ガッシュク</t>
    </rPh>
    <phoneticPr fontId="1"/>
  </si>
  <si>
    <t>石﨑　健太郎</t>
    <rPh sb="0" eb="2">
      <t>イシザキ</t>
    </rPh>
    <rPh sb="3" eb="6">
      <t>ケンタロウ</t>
    </rPh>
    <phoneticPr fontId="1"/>
  </si>
  <si>
    <t>今後、この大会をどのよに発展させて行くのが課題です</t>
    <rPh sb="0" eb="2">
      <t>コンゴ</t>
    </rPh>
    <rPh sb="5" eb="7">
      <t>タイカイ</t>
    </rPh>
    <rPh sb="12" eb="14">
      <t>ハッテン</t>
    </rPh>
    <rPh sb="17" eb="18">
      <t>イ</t>
    </rPh>
    <rPh sb="21" eb="23">
      <t>カダイ</t>
    </rPh>
    <phoneticPr fontId="1"/>
  </si>
  <si>
    <t>子どもたちの成長</t>
    <rPh sb="0" eb="1">
      <t>コ</t>
    </rPh>
    <rPh sb="6" eb="8">
      <t>セイチョウ</t>
    </rPh>
    <phoneticPr fontId="1"/>
  </si>
  <si>
    <t>・子どもたちの笑顔
・この大会で感じたラクビーへの取り組みの変化
・「グットルーザーの精神」の理解</t>
    <rPh sb="1" eb="2">
      <t>コ</t>
    </rPh>
    <rPh sb="7" eb="9">
      <t>エガオ</t>
    </rPh>
    <rPh sb="13" eb="15">
      <t>タイカイ</t>
    </rPh>
    <rPh sb="16" eb="17">
      <t>カン</t>
    </rPh>
    <rPh sb="25" eb="26">
      <t>ト</t>
    </rPh>
    <rPh sb="27" eb="28">
      <t>ク</t>
    </rPh>
    <rPh sb="30" eb="32">
      <t>ヘンカ</t>
    </rPh>
    <rPh sb="43" eb="45">
      <t>セイシン</t>
    </rPh>
    <rPh sb="47" eb="49">
      <t>リカイ</t>
    </rPh>
    <phoneticPr fontId="1"/>
  </si>
  <si>
    <t>・青少年の健全な育成
・小田原市も力を入れているラクビーの普及</t>
    <rPh sb="1" eb="4">
      <t>セイショウネン</t>
    </rPh>
    <rPh sb="5" eb="7">
      <t>ケンゼン</t>
    </rPh>
    <rPh sb="8" eb="10">
      <t>イクセイ</t>
    </rPh>
    <rPh sb="12" eb="16">
      <t>オダワラシ</t>
    </rPh>
    <rPh sb="17" eb="18">
      <t>チカラ</t>
    </rPh>
    <rPh sb="19" eb="20">
      <t>イ</t>
    </rPh>
    <rPh sb="29" eb="31">
      <t>フキュウ</t>
    </rPh>
    <phoneticPr fontId="1"/>
  </si>
  <si>
    <t>小学生を対象としたラクビー大会</t>
    <rPh sb="0" eb="3">
      <t>ショウガクセイ</t>
    </rPh>
    <rPh sb="4" eb="6">
      <t>タイショウ</t>
    </rPh>
    <rPh sb="13" eb="15">
      <t>タイカイ</t>
    </rPh>
    <phoneticPr fontId="1"/>
  </si>
  <si>
    <t>小田原市城山陸上競技場</t>
    <rPh sb="0" eb="3">
      <t>オダワラ</t>
    </rPh>
    <rPh sb="3" eb="4">
      <t>シ</t>
    </rPh>
    <rPh sb="4" eb="6">
      <t>シロヤマ</t>
    </rPh>
    <rPh sb="6" eb="8">
      <t>リクジョウ</t>
    </rPh>
    <rPh sb="8" eb="11">
      <t>キョウギジョウ</t>
    </rPh>
    <phoneticPr fontId="1"/>
  </si>
  <si>
    <t>第４回小田原城北ロータリーカップ</t>
    <rPh sb="0" eb="1">
      <t>ダイ</t>
    </rPh>
    <rPh sb="2" eb="3">
      <t>カイ</t>
    </rPh>
    <rPh sb="3" eb="6">
      <t>オダワラ</t>
    </rPh>
    <rPh sb="6" eb="8">
      <t>ジョウホク</t>
    </rPh>
    <phoneticPr fontId="1"/>
  </si>
  <si>
    <t xml:space="preserve">  ※上記「クラブ回答一覧表」のクラブ名をクリックすると各クラブの事業①に移動します。</t>
    <rPh sb="3" eb="5">
      <t>ジョウキ</t>
    </rPh>
    <rPh sb="11" eb="13">
      <t>イチラン</t>
    </rPh>
    <rPh sb="13" eb="14">
      <t>ヒョウ</t>
    </rPh>
    <rPh sb="28" eb="29">
      <t>カク</t>
    </rPh>
    <rPh sb="33" eb="35">
      <t>ジギョウ</t>
    </rPh>
    <phoneticPr fontId="1"/>
  </si>
  <si>
    <t xml:space="preserve"> 単なる募金のお願いやチラシ配布だけでは、足を止めてもらえない。
子育て世代には「ワクチンの大切さ」、高齢世代には「ロータリー等の長期的な撲滅活動の歴史」など、年齢層に合わせた訴求内容の切り替えが必要となる。</t>
    <phoneticPr fontId="1"/>
  </si>
  <si>
    <t>地域住民への啓発とポリオ根絶資金の募金を目的としています。この活動は、世界からポリオ（小児麻痺）を根絶し、子どもたちの命と未来を守る国際的な取り組みに直接貢献します。</t>
    <phoneticPr fontId="1"/>
  </si>
  <si>
    <t>「ポリオ根絶に向けた資金集め（寄付）」と「市民の認知度向上（啓発）」の2点です。完全な根絶まであと一歩に迫る中、世界的な病気の撲滅と、現地でのワクチン接種活動を後押しすることを目的としています。</t>
    <phoneticPr fontId="1"/>
  </si>
  <si>
    <t>親しみやすい広報と認知度向上：専門用語を避け、ポリオ撲滅の現状をわかりやすく伝えること。
気軽な募金参加の仕組み：通行の妨げにならず、小銭などで手軽に寄付ができる環境。
地域社会との連携と信頼感：どのような団体が、何のために集金しているかの透明性。</t>
    <phoneticPr fontId="1"/>
  </si>
  <si>
    <t>綾瀬市商工会</t>
    <rPh sb="0" eb="6">
      <t>アヤセシショウコウカイ</t>
    </rPh>
    <phoneticPr fontId="1"/>
  </si>
  <si>
    <t>綾瀬春日ロータリークラブ</t>
    <phoneticPr fontId="1"/>
  </si>
  <si>
    <t>ポリオ撲滅を目的とした「エンドポリオ（END POLIO NOW）キャンペーン」として例年ブースを出展し、募金活動や啓発活動を実施しています。</t>
    <phoneticPr fontId="1"/>
  </si>
  <si>
    <t>綾瀬市オーエンス文化会館（および駐車場）</t>
    <phoneticPr fontId="1"/>
  </si>
  <si>
    <t>産業祭りポリオキャンペーン</t>
    <rPh sb="0" eb="3">
      <t>サンギョウサイ</t>
    </rPh>
    <phoneticPr fontId="1"/>
  </si>
  <si>
    <t>室谷陽生</t>
    <rPh sb="0" eb="2">
      <t>ムロタニ</t>
    </rPh>
    <rPh sb="2" eb="4">
      <t>ハルオ</t>
    </rPh>
    <phoneticPr fontId="1"/>
  </si>
  <si>
    <t>落花生の生育は、夏の猛暑や長雨、台風などの気象条件に大きく左右されます。幼稚園の行事予定は数ヶ月前から決まっているため、「開催日にちょうど収穫適期を迎えるように栽培をコントロールすること」雨天時の延期予備日の確保や、それに伴う関係各所（バスの手配、園側の日程、会員の動員）との調整</t>
    <phoneticPr fontId="1"/>
  </si>
  <si>
    <t>普段お店に並んでいる状態しか知らない子どもたちが、土から抜く体験を通じて「食べ物は自然の恵みと人の手で作られている」と実感します。これにより、食べ残しを減らす、食材に興味を持つといった行動の変容に繋がります。土の匂い、虫との遭遇、落花生の感触を全身で味わうことで、テレビやゲーム画面から離れ、日常的に自然や生き物へ目を向けるきっかけを作ります。「自分の住む街には優しい大人がたくさんいる」という地域社会への信頼感や愛着（シビックプライド）が育まれます。</t>
    <phoneticPr fontId="1"/>
  </si>
  <si>
    <t>単に「楽しかった」で終わらせず、参加した子どもたちの心豊かな成長と、社会を支える大人たちの意識改革という双方向の変容です。</t>
    <phoneticPr fontId="1"/>
  </si>
  <si>
    <t>コンクリートやアスファルトに囲まれた環境が増える中、土に触れ、自分の手で野菜を収穫する体験は極めて貴重です。子どもたちの食育や好奇心、自然への感謝を育む場として、幼稚園・保育園関係者や保護者から求められていると考えます。</t>
    <rPh sb="97" eb="98">
      <t>モト</t>
    </rPh>
    <rPh sb="105" eb="106">
      <t>カンガ</t>
    </rPh>
    <phoneticPr fontId="1"/>
  </si>
  <si>
    <t>収穫体験イベントを主催・支援、地域交流と子どもたちの食育を目的に、地元農園などの畑で開催</t>
    <phoneticPr fontId="1"/>
  </si>
  <si>
    <t>綾瀬市早川地区の畑</t>
    <phoneticPr fontId="1"/>
  </si>
  <si>
    <t>ピーナッツ（落花生）掘り</t>
    <phoneticPr fontId="1"/>
  </si>
  <si>
    <t>現在の参加募集は、市内の既存の少年野球チーム（綾瀬ストームズなど）を通じて4年生以下の団員やその友人に声をかけるルートが中心です。真の野球人口底上げや地域交流を目指すには、「どのチームにも属していない、全くの未経験児」を学校単位などでいかに広く集客できるかというプロモーション上の課題があります。</t>
    <phoneticPr fontId="1"/>
  </si>
  <si>
    <t>週末に親子が笑顔で熱中できる体験が毎年提供されることで、「綾瀬市は子育てがしやすく、世代を超えた活気と笑顔（Smile）にあふれている」という、地域全体の幸福感や定住意欲の向上へと繋がっていきます。</t>
    <phoneticPr fontId="1"/>
  </si>
  <si>
    <t xml:space="preserve"> ロータリークラブの根底にある「地域奉仕」の精神に基づき、スポーツを通じて子どもたちの心身の健康な発育を促し、地域の未来を担う次世代を育てることを最大の使命としています。</t>
    <phoneticPr fontId="1"/>
  </si>
  <si>
    <t>近年の少子化や野球離れに対し、まずはトスボールを入り口に子どもたちに野球の魅力を知ってもらい、地域のチームへの入団（競技人口の拡大）に繋げたいという強いニーズがあります。</t>
    <phoneticPr fontId="1"/>
  </si>
  <si>
    <t>綾瀬市学童野球連盟</t>
    <phoneticPr fontId="1"/>
  </si>
  <si>
    <t>毎年12月頃に綾瀬市少年野球連盟の協力のもと「トスボール大会」を開催しています。市内の小学生（4年生以下など）と保護者がチームを組んで参加する、地域で人気の恒例スポーツイベントです。通常の野球より簡単なトスボール（ピッチャーがいない・柔らかいボールを使用）により、野球経験の浅い低学年（4年生以下）や女子児童でも「打つ・走る・守る」楽しさを気軽に体験できます。</t>
    <phoneticPr fontId="1"/>
  </si>
  <si>
    <t>綾瀬市立寺尾小学校</t>
    <phoneticPr fontId="1"/>
  </si>
  <si>
    <t>トスボール大会</t>
    <rPh sb="5" eb="7">
      <t>タイカイ</t>
    </rPh>
    <phoneticPr fontId="1"/>
  </si>
  <si>
    <t>※クラブ名をクリックすると各クラブのシート事業①に移動します。</t>
    <rPh sb="13" eb="14">
      <t>カク</t>
    </rPh>
    <rPh sb="21" eb="23">
      <t>ジギョウ</t>
    </rPh>
    <phoneticPr fontId="1"/>
  </si>
  <si>
    <t>提出クラブ数</t>
    <rPh sb="0" eb="2">
      <t>テイシュツ</t>
    </rPh>
    <rPh sb="5" eb="6">
      <t>スウ</t>
    </rPh>
    <phoneticPr fontId="1"/>
  </si>
  <si>
    <t>相模原西</t>
    <rPh sb="0" eb="3">
      <t>サガミハラ</t>
    </rPh>
    <rPh sb="3" eb="4">
      <t>ニシ</t>
    </rPh>
    <phoneticPr fontId="1"/>
  </si>
  <si>
    <t>〇</t>
    <phoneticPr fontId="1"/>
  </si>
  <si>
    <t>横須賀西</t>
    <rPh sb="0" eb="4">
      <t>ヨコスカニシ</t>
    </rPh>
    <phoneticPr fontId="1"/>
  </si>
  <si>
    <t>髙橋己幸</t>
    <rPh sb="0" eb="4">
      <t>タカハシミユキ</t>
    </rPh>
    <phoneticPr fontId="1"/>
  </si>
  <si>
    <t>春光学園サマーキャンプ及び長浜海岸清掃活動</t>
    <rPh sb="0" eb="2">
      <t>ハルミツ</t>
    </rPh>
    <rPh sb="2" eb="4">
      <t>ガクエン</t>
    </rPh>
    <rPh sb="11" eb="12">
      <t>オヨ</t>
    </rPh>
    <rPh sb="13" eb="15">
      <t>ナガハマ</t>
    </rPh>
    <rPh sb="15" eb="17">
      <t>カイガン</t>
    </rPh>
    <rPh sb="17" eb="19">
      <t>セイソウ</t>
    </rPh>
    <rPh sb="19" eb="21">
      <t>カツドウ</t>
    </rPh>
    <phoneticPr fontId="1"/>
  </si>
  <si>
    <t>三浦市初声町和田長浜海岸</t>
    <rPh sb="0" eb="2">
      <t>ミウラ</t>
    </rPh>
    <rPh sb="2" eb="3">
      <t>シ</t>
    </rPh>
    <rPh sb="3" eb="6">
      <t>ハッセマチ</t>
    </rPh>
    <rPh sb="6" eb="8">
      <t>ワダ</t>
    </rPh>
    <rPh sb="8" eb="10">
      <t>ナガハマ</t>
    </rPh>
    <rPh sb="10" eb="12">
      <t>カイガン</t>
    </rPh>
    <phoneticPr fontId="1"/>
  </si>
  <si>
    <t>春光学園サマーキャンプ(児童及び生徒)への支援活動及び海岸清掃活動</t>
    <rPh sb="0" eb="2">
      <t>ハルミツ</t>
    </rPh>
    <rPh sb="2" eb="4">
      <t>ガクエン</t>
    </rPh>
    <rPh sb="12" eb="14">
      <t>ジドウ</t>
    </rPh>
    <rPh sb="14" eb="15">
      <t>オヨ</t>
    </rPh>
    <rPh sb="16" eb="18">
      <t>セイト</t>
    </rPh>
    <rPh sb="21" eb="23">
      <t>シエン</t>
    </rPh>
    <rPh sb="23" eb="25">
      <t>カツドウ</t>
    </rPh>
    <rPh sb="25" eb="26">
      <t>オヨ</t>
    </rPh>
    <rPh sb="27" eb="29">
      <t>カイガン</t>
    </rPh>
    <rPh sb="29" eb="31">
      <t>セイソウ</t>
    </rPh>
    <rPh sb="31" eb="33">
      <t>カツドウ</t>
    </rPh>
    <phoneticPr fontId="1"/>
  </si>
  <si>
    <t>(横須賀米海軍のバーベキュー及び横須賀西RCスイカ割等リクレーション)</t>
    <rPh sb="1" eb="4">
      <t>ヨコスカ</t>
    </rPh>
    <rPh sb="4" eb="7">
      <t>ベイカイグン</t>
    </rPh>
    <rPh sb="14" eb="15">
      <t>オヨ</t>
    </rPh>
    <rPh sb="16" eb="19">
      <t>ヨコスカ</t>
    </rPh>
    <rPh sb="19" eb="20">
      <t>ニシ</t>
    </rPh>
    <rPh sb="25" eb="26">
      <t>ワリ</t>
    </rPh>
    <rPh sb="26" eb="27">
      <t>ナド</t>
    </rPh>
    <phoneticPr fontId="1"/>
  </si>
  <si>
    <t>横須賀基地米海軍</t>
  </si>
  <si>
    <t>児童・生徒及び横須賀海軍基地との交流</t>
    <phoneticPr fontId="1"/>
  </si>
  <si>
    <t>その他　　　　　　　　　　　　　　　　　　　　　　　　横須賀米軍基地よりバーキューセット及び食材(参加人数分)
横須賀西ロータリークラブよりスイカ２０個
海岸清掃活動のためのごみ袋、軍手、トング等</t>
    <rPh sb="2" eb="3">
      <t>タ</t>
    </rPh>
    <phoneticPr fontId="1"/>
  </si>
  <si>
    <t>春光学園の児童・生徒たち及び教職員、横須賀米海軍・横須賀西ロータリ―クラブのロータリアンとの交流を通じて、多様の楽しみを見つけてほしい。</t>
    <phoneticPr fontId="1"/>
  </si>
  <si>
    <t>普段の学園生活外でリクレーションを通じてのコミュニケーション能力を伸ばしてあげたい。</t>
    <phoneticPr fontId="1"/>
  </si>
  <si>
    <t>日本と米軍基地との関係</t>
    <phoneticPr fontId="1"/>
  </si>
  <si>
    <t>献血活動</t>
    <rPh sb="0" eb="4">
      <t>ケンケツカツドウ</t>
    </rPh>
    <phoneticPr fontId="1"/>
  </si>
  <si>
    <t>2026/9/10　　2027/2/18</t>
    <phoneticPr fontId="1"/>
  </si>
  <si>
    <t>JR衣笠駅前</t>
    <rPh sb="2" eb="6">
      <t>キヌガサエキマエ</t>
    </rPh>
    <phoneticPr fontId="1"/>
  </si>
  <si>
    <t>日本赤十字社による献血運動を横須賀西ロータリークラブ主催で行う。</t>
    <rPh sb="0" eb="2">
      <t>ニホン</t>
    </rPh>
    <rPh sb="2" eb="5">
      <t>セキジュウジ</t>
    </rPh>
    <rPh sb="5" eb="6">
      <t>シャ</t>
    </rPh>
    <rPh sb="9" eb="11">
      <t>ケンケツ</t>
    </rPh>
    <rPh sb="11" eb="13">
      <t>ウンドウ</t>
    </rPh>
    <rPh sb="14" eb="17">
      <t>ヨコスカ</t>
    </rPh>
    <rPh sb="17" eb="18">
      <t>ニシ</t>
    </rPh>
    <rPh sb="26" eb="28">
      <t>シュサイ</t>
    </rPh>
    <rPh sb="29" eb="30">
      <t>オコナニシシュサイオコナ</t>
    </rPh>
    <phoneticPr fontId="1"/>
  </si>
  <si>
    <t>衣笠駅前での献血協力の呼びかけ等</t>
    <rPh sb="0" eb="4">
      <t>キヌガサエキマエ</t>
    </rPh>
    <rPh sb="6" eb="8">
      <t>ケンケツ</t>
    </rPh>
    <rPh sb="8" eb="10">
      <t>キョウリョク</t>
    </rPh>
    <rPh sb="11" eb="12">
      <t>ヨ</t>
    </rPh>
    <rPh sb="15" eb="16">
      <t>ナド</t>
    </rPh>
    <phoneticPr fontId="1"/>
  </si>
  <si>
    <t>献血協力者へのプレゼント配布</t>
    <rPh sb="0" eb="5">
      <t>ケンケツキョウリョクシャ</t>
    </rPh>
    <rPh sb="12" eb="14">
      <t>ハイフ</t>
    </rPh>
    <phoneticPr fontId="1"/>
  </si>
  <si>
    <t>神奈川赤十字センター</t>
    <rPh sb="0" eb="6">
      <t>カナガワセキジュウジ</t>
    </rPh>
    <phoneticPr fontId="1"/>
  </si>
  <si>
    <t>三浦学苑インターアクト</t>
    <rPh sb="0" eb="4">
      <t>ミウラガクエン</t>
    </rPh>
    <phoneticPr fontId="1"/>
  </si>
  <si>
    <t>全国レベルの輸血血液の不足</t>
    <phoneticPr fontId="1"/>
  </si>
  <si>
    <t>③インタアクトクラブの学生</t>
    <phoneticPr fontId="1"/>
  </si>
  <si>
    <t>学生及び一般市民を対象とし、毎年約50人分の採血あり。
継続事業のため認知度の上昇あり。</t>
    <phoneticPr fontId="1"/>
  </si>
  <si>
    <t>一般市民の意識の上昇や、三浦学苑インターアクターの意識の向上に伴い毎回数人の採血あり。</t>
    <phoneticPr fontId="1"/>
  </si>
  <si>
    <t>高齢化に伴う献血者の減少等。
常備薬の使用に伴う献血者の減少</t>
    <phoneticPr fontId="1"/>
  </si>
  <si>
    <t>第18回チャリティコンサート</t>
    <rPh sb="0" eb="1">
      <t>ダイ</t>
    </rPh>
    <rPh sb="3" eb="4">
      <t>カイ</t>
    </rPh>
    <phoneticPr fontId="1"/>
  </si>
  <si>
    <t>大明寺(横須賀市衣笠町)</t>
    <rPh sb="0" eb="1">
      <t>ダイ</t>
    </rPh>
    <rPh sb="1" eb="2">
      <t>ミョウ</t>
    </rPh>
    <rPh sb="2" eb="3">
      <t>ジ</t>
    </rPh>
    <rPh sb="4" eb="7">
      <t>ヨコスカ</t>
    </rPh>
    <rPh sb="7" eb="8">
      <t>シ</t>
    </rPh>
    <rPh sb="8" eb="10">
      <t>キヌガサ</t>
    </rPh>
    <rPh sb="10" eb="11">
      <t>チョウ</t>
    </rPh>
    <phoneticPr fontId="1"/>
  </si>
  <si>
    <t>横須賀西RC主催による、チャリティーコンサート。大明寺にて開催。
NPO法人TM良薬センター・日蓮宗神奈川第2部社協会・青年会及び大明寺関係者の全面協力と第一グループ各ロタリークラブの協賛、三浦学苑インターアクトクラブの約20名の参加により開催される。
チャリティーコンサートの寄付額につては、毎年20～30万円、TM良薬センターを通じ、全国の被災地の状況をみて送金先を決定する</t>
    <phoneticPr fontId="1"/>
  </si>
  <si>
    <t>第一グループ各RC</t>
    <rPh sb="0" eb="2">
      <t>ダイイチ</t>
    </rPh>
    <rPh sb="6" eb="7">
      <t>カク</t>
    </rPh>
    <phoneticPr fontId="1"/>
  </si>
  <si>
    <t>ＮＰＯ法人ＴＭ良薬センター</t>
    <phoneticPr fontId="1"/>
  </si>
  <si>
    <t>日本では毎年毎年自然災害で大きな被害が発生しています。今の時代は国民全員で被災者の方々を助ける、守らなければならない時代です。その方々の一助になる為にこのチャリティーコンサートは開催されています。この場に参加される方々もこの気持ちを共有出来る方々です。このような場を設け優しい気持ちを皆さんと感じる事がプロジェクトの目的です。</t>
    <phoneticPr fontId="1"/>
  </si>
  <si>
    <t>できるだけ多方面の要望に応えていきたい。
寄付をした地域からの手紙での報告や、来訪があり感動しています。</t>
    <phoneticPr fontId="1"/>
  </si>
  <si>
    <t>参加者（ロータリアン・家族）を昨年よりも増やしたい。</t>
    <rPh sb="0" eb="3">
      <t>サンカシャ</t>
    </rPh>
    <rPh sb="11" eb="13">
      <t>カゾク</t>
    </rPh>
    <rPh sb="15" eb="17">
      <t>サクネン</t>
    </rPh>
    <rPh sb="20" eb="21">
      <t>フ</t>
    </rPh>
    <phoneticPr fontId="1"/>
  </si>
  <si>
    <t>活動を通じて次年度以降も境川に興味を持ち、境川だけでなく地域を綺麗に保つという心を継続的に育む。</t>
    <rPh sb="0" eb="2">
      <t>カツドウ</t>
    </rPh>
    <rPh sb="3" eb="4">
      <t>ツウ</t>
    </rPh>
    <rPh sb="6" eb="9">
      <t>ジネンド</t>
    </rPh>
    <rPh sb="9" eb="11">
      <t>イコウ</t>
    </rPh>
    <rPh sb="12" eb="14">
      <t>サカイガワ</t>
    </rPh>
    <rPh sb="15" eb="17">
      <t>キョウミ</t>
    </rPh>
    <rPh sb="18" eb="19">
      <t>モ</t>
    </rPh>
    <rPh sb="21" eb="23">
      <t>サカイガワ</t>
    </rPh>
    <rPh sb="28" eb="30">
      <t>チイキ</t>
    </rPh>
    <rPh sb="31" eb="33">
      <t>キレイ</t>
    </rPh>
    <rPh sb="34" eb="35">
      <t>タモツ</t>
    </rPh>
    <rPh sb="39" eb="40">
      <t>ココロ</t>
    </rPh>
    <rPh sb="41" eb="44">
      <t>ケイゾクテキ</t>
    </rPh>
    <rPh sb="45" eb="46">
      <t>ハグク</t>
    </rPh>
    <phoneticPr fontId="1"/>
  </si>
  <si>
    <t>清掃を通じて日頃から街や川をきれいにする、ごみを捨てない気持ちを育む。</t>
    <rPh sb="0" eb="2">
      <t>セイソウ</t>
    </rPh>
    <rPh sb="3" eb="4">
      <t>ツウ</t>
    </rPh>
    <rPh sb="6" eb="7">
      <t>ヒ</t>
    </rPh>
    <rPh sb="7" eb="8">
      <t>コロ</t>
    </rPh>
    <rPh sb="10" eb="11">
      <t>マチ</t>
    </rPh>
    <rPh sb="12" eb="13">
      <t>カワ</t>
    </rPh>
    <rPh sb="24" eb="25">
      <t>ス</t>
    </rPh>
    <rPh sb="28" eb="30">
      <t>キモ</t>
    </rPh>
    <rPh sb="32" eb="33">
      <t>ハグク</t>
    </rPh>
    <phoneticPr fontId="1"/>
  </si>
  <si>
    <t>・川をきれいにする。・ごみを捨てない。・地域同士のコミュニケーション</t>
    <rPh sb="1" eb="2">
      <t>カワ</t>
    </rPh>
    <rPh sb="14" eb="15">
      <t>ス</t>
    </rPh>
    <rPh sb="20" eb="22">
      <t>チイキ</t>
    </rPh>
    <rPh sb="22" eb="24">
      <t>ドウシ</t>
    </rPh>
    <phoneticPr fontId="1"/>
  </si>
  <si>
    <t>境川CUP実行委員会</t>
    <rPh sb="0" eb="2">
      <t>サカイガワ</t>
    </rPh>
    <rPh sb="5" eb="10">
      <t>ジッコウイインカイ</t>
    </rPh>
    <phoneticPr fontId="1"/>
  </si>
  <si>
    <t>川の清掃と会員同士の奉仕を通じたコミュニケーション</t>
    <rPh sb="0" eb="1">
      <t>カワ</t>
    </rPh>
    <rPh sb="2" eb="4">
      <t>セイソウ</t>
    </rPh>
    <rPh sb="5" eb="7">
      <t>カイイン</t>
    </rPh>
    <rPh sb="7" eb="9">
      <t>ドウシ</t>
    </rPh>
    <rPh sb="10" eb="12">
      <t>ホウシ</t>
    </rPh>
    <rPh sb="13" eb="14">
      <t>ツウ</t>
    </rPh>
    <phoneticPr fontId="1"/>
  </si>
  <si>
    <t>境川　橋本会場</t>
    <rPh sb="0" eb="2">
      <t>サカイガワ</t>
    </rPh>
    <rPh sb="3" eb="5">
      <t>ハシモト</t>
    </rPh>
    <rPh sb="5" eb="7">
      <t>カイジョウ</t>
    </rPh>
    <phoneticPr fontId="1"/>
  </si>
  <si>
    <t>2026年9月13日（日）</t>
    <rPh sb="4" eb="5">
      <t>ネン</t>
    </rPh>
    <rPh sb="6" eb="7">
      <t>ガツ</t>
    </rPh>
    <rPh sb="9" eb="10">
      <t>ヒ</t>
    </rPh>
    <rPh sb="11" eb="12">
      <t>ヒ</t>
    </rPh>
    <phoneticPr fontId="1"/>
  </si>
  <si>
    <t>境川クリーンアップ作戦</t>
    <rPh sb="0" eb="2">
      <t>サカイガワ</t>
    </rPh>
    <rPh sb="9" eb="11">
      <t>サクセン</t>
    </rPh>
    <phoneticPr fontId="1"/>
  </si>
  <si>
    <t>高橋和也</t>
    <rPh sb="0" eb="4">
      <t>1タ</t>
    </rPh>
    <phoneticPr fontId="1"/>
  </si>
  <si>
    <t>相模原グリーン</t>
    <rPh sb="0" eb="3">
      <t>サガミハラ</t>
    </rPh>
    <phoneticPr fontId="1"/>
  </si>
  <si>
    <t>第5</t>
    <rPh sb="0" eb="1">
      <t>ダイ</t>
    </rPh>
    <phoneticPr fontId="1"/>
  </si>
  <si>
    <t>かながわ湘南RC</t>
    <rPh sb="4" eb="6">
      <t>ショウナン</t>
    </rPh>
    <phoneticPr fontId="1"/>
  </si>
  <si>
    <t>高木直之</t>
    <rPh sb="0" eb="2">
      <t>タカギ</t>
    </rPh>
    <rPh sb="2" eb="4">
      <t>ナオユキ</t>
    </rPh>
    <phoneticPr fontId="1"/>
  </si>
  <si>
    <t>つばさの家交流事業（野菜提供）</t>
    <rPh sb="4" eb="5">
      <t>イエ</t>
    </rPh>
    <rPh sb="5" eb="7">
      <t>コウリュウ</t>
    </rPh>
    <rPh sb="7" eb="9">
      <t>ジギョウ</t>
    </rPh>
    <rPh sb="10" eb="12">
      <t>ヤサイ</t>
    </rPh>
    <rPh sb="12" eb="14">
      <t>テイキョウ</t>
    </rPh>
    <phoneticPr fontId="1"/>
  </si>
  <si>
    <t>未定　（藤沢近辺のコンサート会場）</t>
    <rPh sb="0" eb="2">
      <t>ミテイ</t>
    </rPh>
    <rPh sb="4" eb="6">
      <t>フジサワ</t>
    </rPh>
    <rPh sb="6" eb="8">
      <t>キンペン</t>
    </rPh>
    <rPh sb="14" eb="16">
      <t>カイジョウ</t>
    </rPh>
    <phoneticPr fontId="1"/>
  </si>
  <si>
    <t>作曲家である26-27年度徳永会長が企画し、チャリティーコンサートを実施する。支援対象は、「ガザの子供たちに教育を届ける」こと。国際開発センター（いわゆるJICA関連などの国際事業を担当するコンサルティング会社）に務める元国際親善奨学生の佐藤氏とその有志が行っているガザのこどもたちに教育を届けるプロジェクトを支援する。</t>
    <rPh sb="0" eb="3">
      <t>サッキョクカ</t>
    </rPh>
    <rPh sb="11" eb="13">
      <t>ネンド</t>
    </rPh>
    <rPh sb="13" eb="15">
      <t>トクナガ</t>
    </rPh>
    <rPh sb="15" eb="17">
      <t>カイチョウ</t>
    </rPh>
    <rPh sb="18" eb="20">
      <t>キカク</t>
    </rPh>
    <rPh sb="34" eb="36">
      <t>ジッシ</t>
    </rPh>
    <rPh sb="39" eb="41">
      <t>シエン</t>
    </rPh>
    <rPh sb="41" eb="43">
      <t>タイショウ</t>
    </rPh>
    <rPh sb="49" eb="51">
      <t>コドモ</t>
    </rPh>
    <rPh sb="54" eb="56">
      <t>キョウイク</t>
    </rPh>
    <rPh sb="57" eb="58">
      <t>トド</t>
    </rPh>
    <rPh sb="64" eb="66">
      <t>コクサイ</t>
    </rPh>
    <rPh sb="66" eb="68">
      <t>カイハツ</t>
    </rPh>
    <rPh sb="81" eb="83">
      <t>カンレン</t>
    </rPh>
    <rPh sb="86" eb="88">
      <t>コクサイ</t>
    </rPh>
    <rPh sb="88" eb="90">
      <t>ジギョウ</t>
    </rPh>
    <rPh sb="91" eb="93">
      <t>タントウ</t>
    </rPh>
    <rPh sb="103" eb="105">
      <t>カイシャ</t>
    </rPh>
    <rPh sb="107" eb="108">
      <t>ツト</t>
    </rPh>
    <rPh sb="110" eb="111">
      <t>モト</t>
    </rPh>
    <rPh sb="111" eb="113">
      <t>コクサイ</t>
    </rPh>
    <rPh sb="113" eb="115">
      <t>シンゼン</t>
    </rPh>
    <rPh sb="115" eb="118">
      <t>ショウガクセイ</t>
    </rPh>
    <rPh sb="119" eb="121">
      <t>サトウ</t>
    </rPh>
    <rPh sb="121" eb="122">
      <t>シ</t>
    </rPh>
    <rPh sb="125" eb="127">
      <t>ユウシ</t>
    </rPh>
    <rPh sb="128" eb="129">
      <t>オコナ</t>
    </rPh>
    <rPh sb="142" eb="144">
      <t>キョウイク</t>
    </rPh>
    <rPh sb="145" eb="146">
      <t>トド</t>
    </rPh>
    <rPh sb="155" eb="157">
      <t>シエン</t>
    </rPh>
    <phoneticPr fontId="1"/>
  </si>
  <si>
    <t>会場費など</t>
    <rPh sb="0" eb="3">
      <t>カイジョウヒ</t>
    </rPh>
    <phoneticPr fontId="1"/>
  </si>
  <si>
    <t>国際開発センター有志</t>
    <rPh sb="8" eb="10">
      <t>ユウシ</t>
    </rPh>
    <phoneticPr fontId="1"/>
  </si>
  <si>
    <t>ガザの子供たちに基本的教育を届ける</t>
    <rPh sb="3" eb="5">
      <t>コドモ</t>
    </rPh>
    <rPh sb="8" eb="11">
      <t>キホンテキ</t>
    </rPh>
    <rPh sb="11" eb="13">
      <t>キョウイク</t>
    </rPh>
    <rPh sb="14" eb="15">
      <t>トド</t>
    </rPh>
    <phoneticPr fontId="1"/>
  </si>
  <si>
    <t>イスラエルによる空爆で被害を受け、多くの学校が瓦礫と化したガザ地区で、基本的教育を提供する現地の人々を支援するための資金獲得</t>
    <rPh sb="8" eb="10">
      <t>クウバク</t>
    </rPh>
    <rPh sb="11" eb="13">
      <t>ヒガイ</t>
    </rPh>
    <rPh sb="14" eb="15">
      <t>ウ</t>
    </rPh>
    <rPh sb="17" eb="18">
      <t>オオ</t>
    </rPh>
    <rPh sb="20" eb="22">
      <t>ガッコウ</t>
    </rPh>
    <rPh sb="23" eb="25">
      <t>ガレキ</t>
    </rPh>
    <rPh sb="26" eb="27">
      <t>カ</t>
    </rPh>
    <rPh sb="31" eb="33">
      <t>チク</t>
    </rPh>
    <rPh sb="35" eb="38">
      <t>キホンテキ</t>
    </rPh>
    <rPh sb="38" eb="40">
      <t>キョウイク</t>
    </rPh>
    <rPh sb="41" eb="43">
      <t>テイキョウ</t>
    </rPh>
    <rPh sb="45" eb="47">
      <t>ゲンチ</t>
    </rPh>
    <rPh sb="48" eb="50">
      <t>ヒトビト</t>
    </rPh>
    <rPh sb="51" eb="53">
      <t>シエン</t>
    </rPh>
    <rPh sb="58" eb="60">
      <t>シキン</t>
    </rPh>
    <rPh sb="60" eb="62">
      <t>カクトク</t>
    </rPh>
    <phoneticPr fontId="1"/>
  </si>
  <si>
    <t>ガザの子供たちへの、基本的教育の提供</t>
    <rPh sb="3" eb="5">
      <t>コドモ</t>
    </rPh>
    <rPh sb="16" eb="18">
      <t>テイキョウ</t>
    </rPh>
    <phoneticPr fontId="1"/>
  </si>
  <si>
    <t>ガザの惨状は報道されているので、みなの知るところだろうが、実際にどう支援していいのかがわからない人も多いと推察される。なるべく多くのロータリアン、一般市民の理解をえて、成功させたい。地区レベルでのPRにも期待している。</t>
    <rPh sb="3" eb="5">
      <t>サンジョウ</t>
    </rPh>
    <rPh sb="6" eb="8">
      <t>ホウドウ</t>
    </rPh>
    <rPh sb="19" eb="20">
      <t>シ</t>
    </rPh>
    <rPh sb="29" eb="31">
      <t>ジッサイ</t>
    </rPh>
    <rPh sb="34" eb="36">
      <t>シエン</t>
    </rPh>
    <rPh sb="48" eb="49">
      <t>ヒト</t>
    </rPh>
    <rPh sb="50" eb="51">
      <t>オオ</t>
    </rPh>
    <rPh sb="53" eb="55">
      <t>スイサツ</t>
    </rPh>
    <phoneticPr fontId="1"/>
  </si>
  <si>
    <t>隔月年6回</t>
    <rPh sb="0" eb="2">
      <t>カクゲツ</t>
    </rPh>
    <rPh sb="2" eb="3">
      <t>ネン</t>
    </rPh>
    <rPh sb="4" eb="5">
      <t>カイ</t>
    </rPh>
    <phoneticPr fontId="1"/>
  </si>
  <si>
    <t>湘南つばさの家</t>
    <rPh sb="0" eb="2">
      <t>ショウナン</t>
    </rPh>
    <rPh sb="6" eb="7">
      <t>イエ</t>
    </rPh>
    <phoneticPr fontId="1"/>
  </si>
  <si>
    <t>親と暮らせず、18歳になり、施設を出なくてはならない男子に、生活の場所を提供している湘南つばさの家に、隔月年6回、野菜を届ける。（入居者の中には18歳未満の子供がいる場合もある）</t>
    <rPh sb="0" eb="1">
      <t>オヤ</t>
    </rPh>
    <rPh sb="2" eb="3">
      <t>ク</t>
    </rPh>
    <rPh sb="9" eb="10">
      <t>サイ</t>
    </rPh>
    <rPh sb="14" eb="16">
      <t>シセツ</t>
    </rPh>
    <rPh sb="17" eb="18">
      <t>デ</t>
    </rPh>
    <rPh sb="26" eb="28">
      <t>ダンシ</t>
    </rPh>
    <rPh sb="30" eb="32">
      <t>セイカツ</t>
    </rPh>
    <rPh sb="33" eb="35">
      <t>バショ</t>
    </rPh>
    <rPh sb="36" eb="38">
      <t>テイキョウ</t>
    </rPh>
    <rPh sb="42" eb="44">
      <t>ショウナン</t>
    </rPh>
    <rPh sb="48" eb="49">
      <t>イエ</t>
    </rPh>
    <rPh sb="51" eb="53">
      <t>カクゲツ</t>
    </rPh>
    <rPh sb="53" eb="54">
      <t>ネン</t>
    </rPh>
    <rPh sb="55" eb="56">
      <t>カイ</t>
    </rPh>
    <rPh sb="57" eb="59">
      <t>ヤサイ</t>
    </rPh>
    <rPh sb="60" eb="61">
      <t>トド</t>
    </rPh>
    <rPh sb="65" eb="67">
      <t>ニュウキョ</t>
    </rPh>
    <rPh sb="67" eb="68">
      <t>シャ</t>
    </rPh>
    <rPh sb="69" eb="70">
      <t>ナカ</t>
    </rPh>
    <rPh sb="74" eb="75">
      <t>サイ</t>
    </rPh>
    <rPh sb="75" eb="77">
      <t>ミマン</t>
    </rPh>
    <rPh sb="78" eb="80">
      <t>コドモ</t>
    </rPh>
    <rPh sb="83" eb="85">
      <t>バアイ</t>
    </rPh>
    <phoneticPr fontId="1"/>
  </si>
  <si>
    <t>食べ盛りの男の子たちにおいしい野菜を提供する</t>
    <rPh sb="0" eb="1">
      <t>タ</t>
    </rPh>
    <rPh sb="2" eb="3">
      <t>ザカ</t>
    </rPh>
    <rPh sb="5" eb="6">
      <t>オトコ</t>
    </rPh>
    <rPh sb="7" eb="8">
      <t>コ</t>
    </rPh>
    <rPh sb="15" eb="17">
      <t>ヤサイ</t>
    </rPh>
    <rPh sb="18" eb="20">
      <t>テイキョウ</t>
    </rPh>
    <phoneticPr fontId="1"/>
  </si>
  <si>
    <t>つばさの家で暮らす子供たちに、おいしい野菜を届け、自分たちのことを気遣ってくれる大人がいることを知ってもらう。</t>
    <rPh sb="4" eb="5">
      <t>イエ</t>
    </rPh>
    <rPh sb="6" eb="7">
      <t>ク</t>
    </rPh>
    <rPh sb="9" eb="11">
      <t>コドモ</t>
    </rPh>
    <rPh sb="19" eb="21">
      <t>ヤサイ</t>
    </rPh>
    <rPh sb="22" eb="23">
      <t>トド</t>
    </rPh>
    <rPh sb="25" eb="27">
      <t>ジブン</t>
    </rPh>
    <rPh sb="33" eb="35">
      <t>キヅカ</t>
    </rPh>
    <rPh sb="40" eb="42">
      <t>オトナ</t>
    </rPh>
    <rPh sb="48" eb="49">
      <t>シ</t>
    </rPh>
    <phoneticPr fontId="1"/>
  </si>
  <si>
    <t>青少年の健全な育成と、自立。</t>
    <rPh sb="0" eb="3">
      <t>セイショウネン</t>
    </rPh>
    <rPh sb="4" eb="6">
      <t>ケンゼン</t>
    </rPh>
    <rPh sb="7" eb="9">
      <t>イクセイ</t>
    </rPh>
    <rPh sb="11" eb="13">
      <t>ジリツ</t>
    </rPh>
    <phoneticPr fontId="1"/>
  </si>
  <si>
    <t>つばさの家を巣立っていった若者もしばしばこの施設を訪れごはんを食べることが多く、食材にかかる経費がひっ迫している。隔月とは言わず毎月、さまざまな食材を届けられるよう、他のクラブの支援もいただければありがたい</t>
    <rPh sb="4" eb="5">
      <t>イエ</t>
    </rPh>
    <rPh sb="6" eb="8">
      <t>スダ</t>
    </rPh>
    <rPh sb="13" eb="15">
      <t>ワカモノ</t>
    </rPh>
    <rPh sb="22" eb="24">
      <t>シセツ</t>
    </rPh>
    <rPh sb="25" eb="26">
      <t>オトズ</t>
    </rPh>
    <rPh sb="31" eb="32">
      <t>タ</t>
    </rPh>
    <rPh sb="37" eb="38">
      <t>オオ</t>
    </rPh>
    <rPh sb="40" eb="42">
      <t>ショクザイ</t>
    </rPh>
    <rPh sb="46" eb="48">
      <t>ケイヒ</t>
    </rPh>
    <rPh sb="51" eb="52">
      <t>パク</t>
    </rPh>
    <rPh sb="57" eb="59">
      <t>カクゲツ</t>
    </rPh>
    <rPh sb="61" eb="62">
      <t>イ</t>
    </rPh>
    <rPh sb="64" eb="66">
      <t>マイツキ</t>
    </rPh>
    <rPh sb="72" eb="74">
      <t>ショクザイ</t>
    </rPh>
    <rPh sb="75" eb="76">
      <t>トド</t>
    </rPh>
    <rPh sb="83" eb="84">
      <t>タ</t>
    </rPh>
    <rPh sb="89" eb="91">
      <t>シエン</t>
    </rPh>
    <phoneticPr fontId="1"/>
  </si>
  <si>
    <t>●</t>
  </si>
  <si>
    <t>藤沢市民祭りにおけるガラポンくじとコーヒー販売</t>
    <rPh sb="0" eb="2">
      <t>フジサワ</t>
    </rPh>
    <rPh sb="2" eb="4">
      <t>シミン</t>
    </rPh>
    <rPh sb="4" eb="5">
      <t>マツ</t>
    </rPh>
    <rPh sb="21" eb="23">
      <t>ハンバイ</t>
    </rPh>
    <phoneticPr fontId="1"/>
  </si>
  <si>
    <t>藤沢サンパール広場</t>
    <rPh sb="0" eb="2">
      <t>フジサワ</t>
    </rPh>
    <rPh sb="7" eb="9">
      <t>ヒロバ</t>
    </rPh>
    <phoneticPr fontId="1"/>
  </si>
  <si>
    <t>ガラポンくじを実施し、その収益を使って、ネパールの山岳地帯の農家にコーヒーの苗を送る活動を、AMDA社会開発機構を通して続けてきた。最初に寄付した苗が大きくなって実をつけ、その豆を焙煎したコーヒーを販売の予定。ガラポンくじの収益とコーヒーの売り上げで、再び苗木を寄付する。</t>
    <rPh sb="7" eb="9">
      <t>ジッシ</t>
    </rPh>
    <rPh sb="13" eb="15">
      <t>シュウエキ</t>
    </rPh>
    <rPh sb="16" eb="17">
      <t>ツカ</t>
    </rPh>
    <rPh sb="25" eb="27">
      <t>サンガク</t>
    </rPh>
    <rPh sb="27" eb="29">
      <t>チタイ</t>
    </rPh>
    <rPh sb="30" eb="32">
      <t>ノウカ</t>
    </rPh>
    <rPh sb="38" eb="39">
      <t>ナエ</t>
    </rPh>
    <rPh sb="40" eb="41">
      <t>オク</t>
    </rPh>
    <rPh sb="42" eb="44">
      <t>カツドウ</t>
    </rPh>
    <rPh sb="50" eb="52">
      <t>シャカイ</t>
    </rPh>
    <rPh sb="52" eb="54">
      <t>カイハツ</t>
    </rPh>
    <rPh sb="54" eb="56">
      <t>キコウ</t>
    </rPh>
    <rPh sb="57" eb="58">
      <t>トオ</t>
    </rPh>
    <rPh sb="60" eb="61">
      <t>ツヅ</t>
    </rPh>
    <rPh sb="73" eb="74">
      <t>ナエ</t>
    </rPh>
    <rPh sb="75" eb="76">
      <t>オオ</t>
    </rPh>
    <rPh sb="81" eb="82">
      <t>ミ</t>
    </rPh>
    <rPh sb="88" eb="89">
      <t>マメ</t>
    </rPh>
    <rPh sb="90" eb="92">
      <t>バイセン</t>
    </rPh>
    <rPh sb="99" eb="101">
      <t>ハンバイ</t>
    </rPh>
    <rPh sb="102" eb="104">
      <t>ヨテイ</t>
    </rPh>
    <rPh sb="112" eb="114">
      <t>シュウエキ</t>
    </rPh>
    <rPh sb="120" eb="121">
      <t>ウ</t>
    </rPh>
    <rPh sb="122" eb="123">
      <t>ア</t>
    </rPh>
    <rPh sb="126" eb="127">
      <t>フタタ</t>
    </rPh>
    <rPh sb="128" eb="130">
      <t>ナエギ</t>
    </rPh>
    <rPh sb="131" eb="133">
      <t>キフ</t>
    </rPh>
    <phoneticPr fontId="1"/>
  </si>
  <si>
    <t>AMDA社会開発機構</t>
    <rPh sb="4" eb="6">
      <t>シャカイ</t>
    </rPh>
    <rPh sb="6" eb="8">
      <t>カイハツ</t>
    </rPh>
    <rPh sb="8" eb="10">
      <t>キコウ</t>
    </rPh>
    <phoneticPr fontId="1"/>
  </si>
  <si>
    <t>コーヒーの苗</t>
    <rPh sb="5" eb="6">
      <t>ナエ</t>
    </rPh>
    <phoneticPr fontId="1"/>
  </si>
  <si>
    <t>コーヒーの苗の提供</t>
    <rPh sb="5" eb="6">
      <t>ナエ</t>
    </rPh>
    <rPh sb="7" eb="9">
      <t>テイキョウ</t>
    </rPh>
    <phoneticPr fontId="1"/>
  </si>
  <si>
    <t>ネパールのコーヒー農家の生活向上</t>
    <rPh sb="9" eb="11">
      <t>ノウカ</t>
    </rPh>
    <rPh sb="12" eb="14">
      <t>セイカツ</t>
    </rPh>
    <rPh sb="14" eb="16">
      <t>コウジョウ</t>
    </rPh>
    <phoneticPr fontId="1"/>
  </si>
  <si>
    <t>毎年寄付を続けてきたおかげで、コーヒーの木の数も増えている。年々生産がますことが考えられ、販路を地区のロータリークラブに拡大できればありがたい</t>
    <rPh sb="0" eb="2">
      <t>マイトシ</t>
    </rPh>
    <rPh sb="2" eb="4">
      <t>キフ</t>
    </rPh>
    <rPh sb="5" eb="6">
      <t>ツヅ</t>
    </rPh>
    <rPh sb="20" eb="21">
      <t>キ</t>
    </rPh>
    <rPh sb="22" eb="23">
      <t>カズ</t>
    </rPh>
    <rPh sb="24" eb="25">
      <t>フ</t>
    </rPh>
    <rPh sb="30" eb="32">
      <t>ネンネン</t>
    </rPh>
    <rPh sb="32" eb="34">
      <t>セイサン</t>
    </rPh>
    <rPh sb="40" eb="41">
      <t>カンガ</t>
    </rPh>
    <rPh sb="45" eb="47">
      <t>ハンロ</t>
    </rPh>
    <rPh sb="48" eb="50">
      <t>チク</t>
    </rPh>
    <rPh sb="60" eb="62">
      <t>カクダイ</t>
    </rPh>
    <phoneticPr fontId="1"/>
  </si>
  <si>
    <t>藤沢市民祭りにおけるポリオ募金活動</t>
    <rPh sb="0" eb="2">
      <t>フジサワ</t>
    </rPh>
    <rPh sb="2" eb="4">
      <t>シミン</t>
    </rPh>
    <rPh sb="4" eb="5">
      <t>マツ</t>
    </rPh>
    <rPh sb="13" eb="15">
      <t>ボキン</t>
    </rPh>
    <rPh sb="15" eb="17">
      <t>カツドウ</t>
    </rPh>
    <phoneticPr fontId="1"/>
  </si>
  <si>
    <t>2026年9月26-27 (かながわ湘南は27日担当）</t>
    <rPh sb="4" eb="5">
      <t>ネン</t>
    </rPh>
    <rPh sb="6" eb="7">
      <t>ガツ</t>
    </rPh>
    <rPh sb="18" eb="20">
      <t>ショウナン</t>
    </rPh>
    <rPh sb="23" eb="24">
      <t>ニチ</t>
    </rPh>
    <rPh sb="24" eb="26">
      <t>タントウ</t>
    </rPh>
    <phoneticPr fontId="1"/>
  </si>
  <si>
    <t>藤沢駅周辺の市民祭り会場</t>
    <rPh sb="0" eb="2">
      <t>フジサワ</t>
    </rPh>
    <rPh sb="2" eb="3">
      <t>エキ</t>
    </rPh>
    <rPh sb="3" eb="5">
      <t>シュウヘン</t>
    </rPh>
    <rPh sb="6" eb="9">
      <t>シミンマツ</t>
    </rPh>
    <rPh sb="10" eb="12">
      <t>カイジョウ</t>
    </rPh>
    <phoneticPr fontId="1"/>
  </si>
  <si>
    <t>ポリオ撲滅のための募金活動</t>
    <rPh sb="3" eb="5">
      <t>ボクメツ</t>
    </rPh>
    <rPh sb="9" eb="11">
      <t>ボキン</t>
    </rPh>
    <rPh sb="11" eb="13">
      <t>カツドウ</t>
    </rPh>
    <phoneticPr fontId="1"/>
  </si>
  <si>
    <t>ポリオ撲滅</t>
    <rPh sb="3" eb="5">
      <t>ボクメツ</t>
    </rPh>
    <phoneticPr fontId="1"/>
  </si>
  <si>
    <t>多数</t>
    <rPh sb="0" eb="2">
      <t>タスウ</t>
    </rPh>
    <phoneticPr fontId="1"/>
  </si>
  <si>
    <t>ポリオ撲滅のための資金調達</t>
    <rPh sb="3" eb="5">
      <t>ボクメツ</t>
    </rPh>
    <rPh sb="9" eb="11">
      <t>シキン</t>
    </rPh>
    <rPh sb="11" eb="13">
      <t>チョウタツ</t>
    </rPh>
    <phoneticPr fontId="1"/>
  </si>
  <si>
    <t>クラブ</t>
    <phoneticPr fontId="1"/>
  </si>
  <si>
    <t>事業</t>
    <rPh sb="0" eb="2">
      <t>ジギョウ</t>
    </rPh>
    <phoneticPr fontId="1"/>
  </si>
  <si>
    <t>水と衛生</t>
  </si>
  <si>
    <t>第７</t>
    <rPh sb="0" eb="1">
      <t>ダイ</t>
    </rPh>
    <phoneticPr fontId="1"/>
  </si>
  <si>
    <t>幹事　蜘手　匠</t>
    <rPh sb="0" eb="2">
      <t>カンジ</t>
    </rPh>
    <rPh sb="3" eb="5">
      <t>クモデ</t>
    </rPh>
    <rPh sb="6" eb="7">
      <t>タクミ</t>
    </rPh>
    <phoneticPr fontId="1"/>
  </si>
  <si>
    <t>ワールドキャンパスいせはら支援事業</t>
    <rPh sb="13" eb="17">
      <t>シエンジギョウ</t>
    </rPh>
    <phoneticPr fontId="1"/>
  </si>
  <si>
    <t>令和８年７月１９日（日）</t>
    <rPh sb="0" eb="2">
      <t>レイワ</t>
    </rPh>
    <rPh sb="3" eb="4">
      <t>ネン</t>
    </rPh>
    <rPh sb="5" eb="6">
      <t>ガツ</t>
    </rPh>
    <rPh sb="8" eb="9">
      <t>ニチ</t>
    </rPh>
    <rPh sb="10" eb="11">
      <t>ニチ</t>
    </rPh>
    <phoneticPr fontId="1"/>
  </si>
  <si>
    <t>伊勢原市中央公民館</t>
    <rPh sb="0" eb="4">
      <t>イセハラシ</t>
    </rPh>
    <rPh sb="4" eb="6">
      <t>チュウオウ</t>
    </rPh>
    <rPh sb="6" eb="9">
      <t>コウミンカン</t>
    </rPh>
    <phoneticPr fontId="1"/>
  </si>
  <si>
    <t>ワールドキャンパスいせはらの活動の支援事業として来日する海外からの参加者への日本文化（独楽回し・習字アートなど）のワークショップを市内の自修館中等教育学校の生徒と共に実施致します。</t>
    <rPh sb="14" eb="16">
      <t>カツドウ</t>
    </rPh>
    <rPh sb="17" eb="19">
      <t>シエン</t>
    </rPh>
    <rPh sb="19" eb="21">
      <t>ジギョウ</t>
    </rPh>
    <rPh sb="24" eb="26">
      <t>ライニチ</t>
    </rPh>
    <rPh sb="28" eb="30">
      <t>カイガイ</t>
    </rPh>
    <rPh sb="33" eb="36">
      <t>サンカシャ</t>
    </rPh>
    <rPh sb="38" eb="40">
      <t>ニホン</t>
    </rPh>
    <rPh sb="40" eb="42">
      <t>ブンカ</t>
    </rPh>
    <rPh sb="43" eb="45">
      <t>コマ</t>
    </rPh>
    <rPh sb="45" eb="46">
      <t>マワ</t>
    </rPh>
    <rPh sb="48" eb="50">
      <t>シュウジ</t>
    </rPh>
    <rPh sb="65" eb="67">
      <t>シナイ</t>
    </rPh>
    <rPh sb="68" eb="69">
      <t>ジ</t>
    </rPh>
    <rPh sb="69" eb="70">
      <t>シュウ</t>
    </rPh>
    <rPh sb="70" eb="71">
      <t>カン</t>
    </rPh>
    <rPh sb="71" eb="73">
      <t>チュウトウ</t>
    </rPh>
    <rPh sb="73" eb="75">
      <t>キョウイク</t>
    </rPh>
    <rPh sb="75" eb="77">
      <t>ガッコウ</t>
    </rPh>
    <rPh sb="78" eb="80">
      <t>セイト</t>
    </rPh>
    <rPh sb="81" eb="82">
      <t>トモ</t>
    </rPh>
    <rPh sb="83" eb="85">
      <t>ジッシ</t>
    </rPh>
    <rPh sb="85" eb="86">
      <t>イタ</t>
    </rPh>
    <phoneticPr fontId="1"/>
  </si>
  <si>
    <t>水と衛生</t>
    <rPh sb="2" eb="4">
      <t>エイセイ</t>
    </rPh>
    <phoneticPr fontId="1"/>
  </si>
  <si>
    <t>ワールドキャンパスいせはら</t>
    <phoneticPr fontId="1"/>
  </si>
  <si>
    <t>自修館中等教育学校</t>
    <phoneticPr fontId="1"/>
  </si>
  <si>
    <t>団体の支援</t>
    <rPh sb="0" eb="2">
      <t>ダンタイ</t>
    </rPh>
    <rPh sb="3" eb="5">
      <t>シエン</t>
    </rPh>
    <phoneticPr fontId="1"/>
  </si>
  <si>
    <t>参加者の日本文化への理解、体験しての満足</t>
    <rPh sb="0" eb="3">
      <t>サンカシャ</t>
    </rPh>
    <rPh sb="4" eb="6">
      <t>ニホン</t>
    </rPh>
    <rPh sb="6" eb="8">
      <t>ブンカ</t>
    </rPh>
    <rPh sb="10" eb="12">
      <t>リカイ</t>
    </rPh>
    <rPh sb="13" eb="15">
      <t>タイケン</t>
    </rPh>
    <rPh sb="18" eb="20">
      <t>マンゾク</t>
    </rPh>
    <phoneticPr fontId="1"/>
  </si>
  <si>
    <t>海外参加者の日本への理解の向上、協力団体の自修館中等教育学校の生徒の国際交流</t>
    <rPh sb="0" eb="2">
      <t>カイガイ</t>
    </rPh>
    <rPh sb="2" eb="5">
      <t>サンカシャ</t>
    </rPh>
    <rPh sb="6" eb="8">
      <t>ニホン</t>
    </rPh>
    <rPh sb="10" eb="12">
      <t>リカイ</t>
    </rPh>
    <rPh sb="13" eb="15">
      <t>コウジョウ</t>
    </rPh>
    <rPh sb="16" eb="18">
      <t>キョウリョク</t>
    </rPh>
    <rPh sb="18" eb="20">
      <t>ダンタイ</t>
    </rPh>
    <rPh sb="21" eb="30">
      <t>ジシュウカンチュウトウキョウイクガッコウ</t>
    </rPh>
    <rPh sb="31" eb="33">
      <t>セイト</t>
    </rPh>
    <rPh sb="34" eb="36">
      <t>コクサイ</t>
    </rPh>
    <rPh sb="36" eb="38">
      <t>コウリュウ</t>
    </rPh>
    <phoneticPr fontId="1"/>
  </si>
  <si>
    <t>ワークショップの内容等、会員の参加や関わりについて</t>
    <rPh sb="8" eb="10">
      <t>ナイヨウ</t>
    </rPh>
    <rPh sb="10" eb="11">
      <t>トウ</t>
    </rPh>
    <rPh sb="12" eb="14">
      <t>カイイン</t>
    </rPh>
    <rPh sb="15" eb="17">
      <t>サンカ</t>
    </rPh>
    <rPh sb="18" eb="19">
      <t>カカ</t>
    </rPh>
    <phoneticPr fontId="1"/>
  </si>
  <si>
    <t>（仮称）ゴミエンテーリング</t>
    <rPh sb="1" eb="3">
      <t>カショウ</t>
    </rPh>
    <phoneticPr fontId="1"/>
  </si>
  <si>
    <t>令和８年９月２６日（土）or２７日（日）</t>
    <rPh sb="0" eb="2">
      <t>レイワ</t>
    </rPh>
    <rPh sb="3" eb="4">
      <t>ネン</t>
    </rPh>
    <rPh sb="5" eb="6">
      <t>ガツ</t>
    </rPh>
    <rPh sb="8" eb="9">
      <t>ニチ</t>
    </rPh>
    <rPh sb="10" eb="11">
      <t>ド</t>
    </rPh>
    <rPh sb="16" eb="17">
      <t>ニチ</t>
    </rPh>
    <rPh sb="18" eb="19">
      <t>ニチ</t>
    </rPh>
    <phoneticPr fontId="1"/>
  </si>
  <si>
    <t>伊勢原大神宮（周辺伊勢原駅北口）</t>
    <rPh sb="0" eb="3">
      <t>イセハラ</t>
    </rPh>
    <rPh sb="3" eb="6">
      <t>ダイジングウ</t>
    </rPh>
    <rPh sb="7" eb="9">
      <t>シュウヘン</t>
    </rPh>
    <rPh sb="9" eb="12">
      <t>イセハラ</t>
    </rPh>
    <rPh sb="12" eb="13">
      <t>エキ</t>
    </rPh>
    <rPh sb="13" eb="15">
      <t>キタグチ</t>
    </rPh>
    <phoneticPr fontId="1"/>
  </si>
  <si>
    <t>市民参加型のごみ拾い大会</t>
    <rPh sb="0" eb="2">
      <t>シミン</t>
    </rPh>
    <rPh sb="2" eb="4">
      <t>サンカ</t>
    </rPh>
    <rPh sb="4" eb="5">
      <t>ガタ</t>
    </rPh>
    <rPh sb="8" eb="9">
      <t>ヒロ</t>
    </rPh>
    <rPh sb="10" eb="12">
      <t>タイカイ</t>
    </rPh>
    <phoneticPr fontId="1"/>
  </si>
  <si>
    <t>自修館中等教育学校</t>
  </si>
  <si>
    <t>翌週に行われる「伊勢原観光道潅まつり」にむけてのタウンクリーンキャンペーン</t>
    <rPh sb="0" eb="2">
      <t>ヨクシュウ</t>
    </rPh>
    <rPh sb="3" eb="4">
      <t>オコナ</t>
    </rPh>
    <rPh sb="8" eb="11">
      <t>イセハラ</t>
    </rPh>
    <rPh sb="11" eb="13">
      <t>カンコウ</t>
    </rPh>
    <rPh sb="13" eb="15">
      <t>ドウカン</t>
    </rPh>
    <phoneticPr fontId="1"/>
  </si>
  <si>
    <t>道潅まつりにむけてのおもてなしの心</t>
    <rPh sb="0" eb="2">
      <t>ドウカン</t>
    </rPh>
    <rPh sb="16" eb="17">
      <t>ココロ</t>
    </rPh>
    <phoneticPr fontId="1"/>
  </si>
  <si>
    <t>前年度まで行っていたスポGOMIからの変化</t>
    <rPh sb="0" eb="3">
      <t>ゼンネンド</t>
    </rPh>
    <rPh sb="5" eb="6">
      <t>オコナ</t>
    </rPh>
    <rPh sb="19" eb="21">
      <t>ヘンカ</t>
    </rPh>
    <phoneticPr fontId="1"/>
  </si>
  <si>
    <t>新規事業なので各種準備について</t>
    <rPh sb="0" eb="2">
      <t>シンキ</t>
    </rPh>
    <rPh sb="2" eb="4">
      <t>ジギョウ</t>
    </rPh>
    <rPh sb="7" eb="9">
      <t>カクシュ</t>
    </rPh>
    <rPh sb="9" eb="11">
      <t>ジュンビ</t>
    </rPh>
    <phoneticPr fontId="1"/>
  </si>
  <si>
    <t>道潅まつり伊勢原３RC合同薬物乱用防止・エンドポリオキャンペーン</t>
    <rPh sb="0" eb="2">
      <t>ドウカン</t>
    </rPh>
    <rPh sb="5" eb="8">
      <t>イセハラ</t>
    </rPh>
    <rPh sb="11" eb="13">
      <t>ゴウドウ</t>
    </rPh>
    <rPh sb="13" eb="15">
      <t>ヤクブツ</t>
    </rPh>
    <rPh sb="15" eb="17">
      <t>ランヨウ</t>
    </rPh>
    <rPh sb="17" eb="19">
      <t>ボウシ</t>
    </rPh>
    <phoneticPr fontId="1"/>
  </si>
  <si>
    <t>令和８年10月4日(日)</t>
    <rPh sb="0" eb="2">
      <t>レイワ</t>
    </rPh>
    <rPh sb="3" eb="4">
      <t>ネン</t>
    </rPh>
    <rPh sb="6" eb="7">
      <t>ガツ</t>
    </rPh>
    <rPh sb="8" eb="9">
      <t>ニチ</t>
    </rPh>
    <rPh sb="9" eb="12">
      <t>ニチ</t>
    </rPh>
    <phoneticPr fontId="1"/>
  </si>
  <si>
    <t>伊勢原駅北口おまつり広場（仮）</t>
    <rPh sb="0" eb="3">
      <t>イセハラ</t>
    </rPh>
    <rPh sb="3" eb="4">
      <t>エキ</t>
    </rPh>
    <rPh sb="4" eb="6">
      <t>キタグチ</t>
    </rPh>
    <rPh sb="10" eb="12">
      <t>ヒロバ</t>
    </rPh>
    <rPh sb="13" eb="14">
      <t>カリ</t>
    </rPh>
    <phoneticPr fontId="1"/>
  </si>
  <si>
    <t>「伊勢原観光道潅まつり」における薬物乱用防止・エンドポリオキャンペーン</t>
    <rPh sb="1" eb="4">
      <t>イセハラ</t>
    </rPh>
    <rPh sb="4" eb="6">
      <t>カンコウ</t>
    </rPh>
    <rPh sb="6" eb="8">
      <t>ドウカン</t>
    </rPh>
    <rPh sb="16" eb="18">
      <t>ヤクブツ</t>
    </rPh>
    <rPh sb="18" eb="20">
      <t>ランヨウ</t>
    </rPh>
    <rPh sb="20" eb="22">
      <t>ボウシ</t>
    </rPh>
    <phoneticPr fontId="1"/>
  </si>
  <si>
    <t>伊勢原RC・伊勢原中央RC</t>
    <rPh sb="0" eb="3">
      <t>イセハラ</t>
    </rPh>
    <rPh sb="6" eb="9">
      <t>イセハラ</t>
    </rPh>
    <rPh sb="9" eb="11">
      <t>チュウオウ</t>
    </rPh>
    <phoneticPr fontId="1"/>
  </si>
  <si>
    <t>伊勢原市・警察・保健所</t>
    <rPh sb="0" eb="4">
      <t>イセハラシ</t>
    </rPh>
    <rPh sb="5" eb="7">
      <t>ケイサツ</t>
    </rPh>
    <rPh sb="8" eb="11">
      <t>ホケンジョ</t>
    </rPh>
    <phoneticPr fontId="1"/>
  </si>
  <si>
    <t>薬物乱用防止協会</t>
    <rPh sb="0" eb="2">
      <t>ヤクブツ</t>
    </rPh>
    <rPh sb="2" eb="4">
      <t>ランヨウ</t>
    </rPh>
    <rPh sb="4" eb="6">
      <t>ボウシ</t>
    </rPh>
    <rPh sb="6" eb="8">
      <t>キョウカイ</t>
    </rPh>
    <phoneticPr fontId="1"/>
  </si>
  <si>
    <t>薬物乱用防止の啓発活動、ポリオ募金</t>
    <rPh sb="0" eb="6">
      <t>ヤクブツランヨウボウシ</t>
    </rPh>
    <rPh sb="7" eb="11">
      <t>ケイハツカツドウ</t>
    </rPh>
    <rPh sb="15" eb="17">
      <t>ボキン</t>
    </rPh>
    <phoneticPr fontId="1"/>
  </si>
  <si>
    <t>薬物乱用防止とポリオ撲滅活動への理解</t>
    <rPh sb="0" eb="6">
      <t>ヤクブツランヨウボウシ</t>
    </rPh>
    <rPh sb="10" eb="12">
      <t>ボクメツ</t>
    </rPh>
    <rPh sb="12" eb="14">
      <t>カツドウ</t>
    </rPh>
    <rPh sb="16" eb="18">
      <t>リカイ</t>
    </rPh>
    <phoneticPr fontId="1"/>
  </si>
  <si>
    <t>伊勢原３ロータリークラブ合同事業（今回は伊勢原RCが担当）</t>
    <rPh sb="0" eb="3">
      <t>イセハラ</t>
    </rPh>
    <rPh sb="12" eb="14">
      <t>ゴウドウ</t>
    </rPh>
    <rPh sb="14" eb="16">
      <t>ジギョウ</t>
    </rPh>
    <rPh sb="17" eb="19">
      <t>コンカイ</t>
    </rPh>
    <rPh sb="20" eb="23">
      <t>イセハラ</t>
    </rPh>
    <rPh sb="26" eb="28">
      <t>タントウ</t>
    </rPh>
    <phoneticPr fontId="1"/>
  </si>
  <si>
    <t>雨天時の対応</t>
    <rPh sb="0" eb="2">
      <t>ウテン</t>
    </rPh>
    <rPh sb="2" eb="3">
      <t>ジ</t>
    </rPh>
    <rPh sb="4" eb="6">
      <t>タイオウ</t>
    </rPh>
    <phoneticPr fontId="1"/>
  </si>
  <si>
    <t>〇</t>
    <phoneticPr fontId="1"/>
  </si>
  <si>
    <t>◎このプロジェクトを2780地区内で広げてさらに大規模に行いたいと思いますか？追記：2780地区というより、大和市内にある3クラブでの共通認識として児童、生徒のキャリア教育推進に取り組んでいければ幸いです。</t>
    <rPh sb="14" eb="17">
      <t>チクナイ</t>
    </rPh>
    <rPh sb="18" eb="19">
      <t>ヒロ</t>
    </rPh>
    <rPh sb="24" eb="27">
      <t>ダイキボ</t>
    </rPh>
    <rPh sb="28" eb="29">
      <t>オコナ</t>
    </rPh>
    <rPh sb="33" eb="34">
      <t>オモ</t>
    </rPh>
    <phoneticPr fontId="1"/>
  </si>
  <si>
    <t>各学校との調整（教育委員会も含む）</t>
    <rPh sb="0" eb="1">
      <t>カク</t>
    </rPh>
    <rPh sb="1" eb="3">
      <t>ガッコウ</t>
    </rPh>
    <rPh sb="5" eb="7">
      <t>チョウセイ</t>
    </rPh>
    <rPh sb="8" eb="10">
      <t>キョウイク</t>
    </rPh>
    <rPh sb="10" eb="13">
      <t>イインカイ</t>
    </rPh>
    <rPh sb="14" eb="15">
      <t>フク</t>
    </rPh>
    <phoneticPr fontId="1"/>
  </si>
  <si>
    <r>
      <rPr>
        <b/>
        <sz val="11"/>
        <color theme="1"/>
        <rFont val="游ゴシック"/>
        <family val="3"/>
        <charset val="128"/>
        <scheme val="minor"/>
      </rPr>
      <t>1. 職業奉仕理念の実践</t>
    </r>
    <r>
      <rPr>
        <sz val="11"/>
        <color theme="1"/>
        <rFont val="游ゴシック"/>
        <family val="2"/>
        <charset val="128"/>
        <scheme val="minor"/>
      </rPr>
      <t xml:space="preserve">
ロータリーの五大奉仕の中でも、職業奉仕は最もロータリーらしい活動の一つです。会員が自らの職業経験や専門知識を子どもたちへ伝えることで、①職業奉仕の理念を具体的に実践できる。 ②会員自身が職業倫理や使命感を再認識できる。③ロータリーの存在意義を地域に示せる。という成果があります。
</t>
    </r>
    <r>
      <rPr>
        <b/>
        <sz val="11"/>
        <color theme="1"/>
        <rFont val="游ゴシック"/>
        <family val="3"/>
        <charset val="128"/>
        <scheme val="minor"/>
      </rPr>
      <t>2. 地域社会からの信頼向上</t>
    </r>
    <r>
      <rPr>
        <sz val="11"/>
        <color theme="1"/>
        <rFont val="游ゴシック"/>
        <family val="2"/>
        <charset val="128"/>
        <scheme val="minor"/>
      </rPr>
      <t xml:space="preserve">
学校や保護者との接点が増えることで、①「地域のために活動している団体」と認識される。②学校や行政との協力関係が強化される。③地域課題の情報が集まりやす
</t>
    </r>
    <r>
      <rPr>
        <b/>
        <sz val="11"/>
        <color theme="1"/>
        <rFont val="游ゴシック"/>
        <family val="3"/>
        <charset val="128"/>
        <scheme val="minor"/>
      </rPr>
      <t>3. 会員の満足度向上</t>
    </r>
    <r>
      <rPr>
        <sz val="11"/>
        <color theme="1"/>
        <rFont val="游ゴシック"/>
        <family val="2"/>
        <charset val="128"/>
        <scheme val="minor"/>
      </rPr>
      <t xml:space="preserve">
講話や職場体験の受入れを行った会員からは、①「自分の経験が役に立った」 ②「若い世代から刺激を受けた」③「仕事への誇りを再確認できた」という声が多く聞かれます。これは会員のロータリー活動への参加意欲や継続意欲を高める効果があります。</t>
    </r>
    <phoneticPr fontId="1"/>
  </si>
  <si>
    <r>
      <rPr>
        <b/>
        <sz val="11"/>
        <color theme="1"/>
        <rFont val="游ゴシック"/>
        <family val="3"/>
        <charset val="128"/>
        <scheme val="minor"/>
      </rPr>
      <t>1. 将来の選択肢が広がる</t>
    </r>
    <r>
      <rPr>
        <sz val="11"/>
        <color theme="1"/>
        <rFont val="游ゴシック"/>
        <family val="2"/>
        <charset val="128"/>
        <scheme val="minor"/>
      </rPr>
      <t xml:space="preserve">
子どもたちは家庭や学校だけでは限られた職業しか知ることができません。地域で活躍する大人と出会うことで、①世の中には多様な仕事があることを知る②学歴や職業に対する固定観念が和らぐ ③自分に合った進路を考えるきっかけになるといった効果が期待できます。
</t>
    </r>
    <r>
      <rPr>
        <b/>
        <sz val="11"/>
        <color theme="1"/>
        <rFont val="游ゴシック"/>
        <family val="3"/>
        <charset val="128"/>
        <scheme val="minor"/>
      </rPr>
      <t xml:space="preserve">2. 学習意欲の向上
</t>
    </r>
    <r>
      <rPr>
        <sz val="11"/>
        <color theme="1"/>
        <rFont val="游ゴシック"/>
        <family val="2"/>
        <charset val="128"/>
        <scheme val="minor"/>
      </rPr>
      <t xml:space="preserve">「なぜ勉強するのか」が見えにくい子どもは少なくありません。実際に働く人の話を聞くことで、①数学が仕事でどう役立つのか ②英語が将来どのように活用されるのか ③コミュニケーション能力の重要性などを具体的に理解し、学習への動機付けにつながります。
</t>
    </r>
    <r>
      <rPr>
        <b/>
        <sz val="11"/>
        <color theme="1"/>
        <rFont val="游ゴシック"/>
        <family val="3"/>
        <charset val="128"/>
        <scheme val="minor"/>
      </rPr>
      <t>3. 自己肯定感と挑戦する意欲の向上</t>
    </r>
    <r>
      <rPr>
        <sz val="11"/>
        <color theme="1"/>
        <rFont val="游ゴシック"/>
        <family val="2"/>
        <charset val="128"/>
        <scheme val="minor"/>
      </rPr>
      <t xml:space="preserve">
成功談だけでなく、失敗した経験、進路に悩んだ経験、挫折を乗り越えた経験を聞くことで、「自分も挑戦していいんだ」「失敗してもやり直せるんだ」という前向きな意識が育まれます。</t>
    </r>
    <phoneticPr fontId="1"/>
  </si>
  <si>
    <t>昨年も市内数校の中学校で実施しましたが、本年度は更にスケールアップしていきたいと思います。</t>
    <rPh sb="0" eb="2">
      <t>サクネン</t>
    </rPh>
    <rPh sb="3" eb="5">
      <t>シナイ</t>
    </rPh>
    <rPh sb="5" eb="7">
      <t>スウコウ</t>
    </rPh>
    <rPh sb="8" eb="11">
      <t>チュウガッコウ</t>
    </rPh>
    <rPh sb="12" eb="14">
      <t>ジッシ</t>
    </rPh>
    <rPh sb="20" eb="23">
      <t>ホンネンド</t>
    </rPh>
    <rPh sb="24" eb="25">
      <t>サラ</t>
    </rPh>
    <rPh sb="40" eb="41">
      <t>オモ</t>
    </rPh>
    <phoneticPr fontId="1"/>
  </si>
  <si>
    <t>文部科学省が推進するコミュニティ・スクール構想（学校運営協議会制度）は、「地域とともにある学校づくり」を目指し、学校・家庭・地域が一体となって子どもを育てる仕組みです。私たちロータリアンも事業を通じた知見や経験を活かし事業を通じてその一端を担いたいと考えています。</t>
    <rPh sb="84" eb="85">
      <t>ワタシ</t>
    </rPh>
    <rPh sb="94" eb="96">
      <t>ジギョウ</t>
    </rPh>
    <rPh sb="97" eb="98">
      <t>ツウ</t>
    </rPh>
    <rPh sb="100" eb="102">
      <t>チケン</t>
    </rPh>
    <rPh sb="103" eb="105">
      <t>ケイケン</t>
    </rPh>
    <rPh sb="106" eb="107">
      <t>イ</t>
    </rPh>
    <rPh sb="109" eb="111">
      <t>ジギョウ</t>
    </rPh>
    <rPh sb="112" eb="113">
      <t>ツウ</t>
    </rPh>
    <rPh sb="117" eb="119">
      <t>イッタン</t>
    </rPh>
    <rPh sb="120" eb="121">
      <t>ニナ</t>
    </rPh>
    <rPh sb="125" eb="126">
      <t>カンガ</t>
    </rPh>
    <phoneticPr fontId="1"/>
  </si>
  <si>
    <t>大和市教育委員会</t>
    <rPh sb="0" eb="3">
      <t>ヤマトシ</t>
    </rPh>
    <rPh sb="3" eb="8">
      <t>キョウイクイインカイ</t>
    </rPh>
    <phoneticPr fontId="1"/>
  </si>
  <si>
    <t>大和ロータリークラブは、これまで「様々な職業の人と語る会」や「職場体験事業」「職業講話事業」などを通じて、地域の子どもたちのキャリア教育に関わってきました。職業奉仕委員会では、その歴史と理念を受け継ぎながら、会員一人ひとりが自身の職業経験や人生経験を活かし、過去に実施された職業講話や職場体験の機会を今まで以上に充実させ、未来を担う子どもたちへ「働くことの意義」や「夢を持つことの大切さ」を伝えていきます。また、多様な職業観や生き方を受け容れながら、地域社会とのつながりを深め、子どもたちに『無限の可能性』を感じてもらえる機会を創出してまいります。今年度は、学校・地域・企業との連携をさらに強化し、時代の変化に対応した実践的かつインパクトある職業奉仕活動を推進します。</t>
    <phoneticPr fontId="1"/>
  </si>
  <si>
    <t>大和市内各中学校</t>
    <rPh sb="0" eb="4">
      <t>ヤマトシナイ</t>
    </rPh>
    <rPh sb="4" eb="5">
      <t>カク</t>
    </rPh>
    <rPh sb="5" eb="8">
      <t>チュウガッコウ</t>
    </rPh>
    <phoneticPr fontId="1"/>
  </si>
  <si>
    <t>令和8年7月1日～令和9年6月30日</t>
    <rPh sb="0" eb="2">
      <t>レイワ</t>
    </rPh>
    <rPh sb="3" eb="4">
      <t>ネン</t>
    </rPh>
    <rPh sb="5" eb="6">
      <t>ガツ</t>
    </rPh>
    <rPh sb="7" eb="8">
      <t>ヒ</t>
    </rPh>
    <rPh sb="9" eb="11">
      <t>レイワ</t>
    </rPh>
    <rPh sb="12" eb="13">
      <t>ネン</t>
    </rPh>
    <rPh sb="14" eb="15">
      <t>ガツ</t>
    </rPh>
    <rPh sb="17" eb="18">
      <t>ヒ</t>
    </rPh>
    <phoneticPr fontId="1"/>
  </si>
  <si>
    <t>「令和版　様々な職業を語る会」（仮称）</t>
    <rPh sb="1" eb="4">
      <t>レイワバン</t>
    </rPh>
    <rPh sb="5" eb="7">
      <t>サマザマ</t>
    </rPh>
    <rPh sb="8" eb="10">
      <t>ショクギョウ</t>
    </rPh>
    <rPh sb="11" eb="12">
      <t>カタ</t>
    </rPh>
    <rPh sb="13" eb="14">
      <t>カイ</t>
    </rPh>
    <rPh sb="16" eb="18">
      <t>カショウ</t>
    </rPh>
    <phoneticPr fontId="1"/>
  </si>
  <si>
    <t>花岡　淳子</t>
    <rPh sb="0" eb="2">
      <t>ハナオカ</t>
    </rPh>
    <rPh sb="3" eb="5">
      <t>アツコ</t>
    </rPh>
    <phoneticPr fontId="1"/>
  </si>
  <si>
    <t>第６</t>
    <rPh sb="0" eb="1">
      <t>ダイ</t>
    </rPh>
    <phoneticPr fontId="1"/>
  </si>
  <si>
    <t>神奈川県赤十字血液センターとの日程調整</t>
    <rPh sb="0" eb="4">
      <t>カナガワケン</t>
    </rPh>
    <rPh sb="4" eb="7">
      <t>セキジュウジ</t>
    </rPh>
    <rPh sb="7" eb="9">
      <t>ケツエキ</t>
    </rPh>
    <rPh sb="15" eb="19">
      <t>ニッテイチョウセイ</t>
    </rPh>
    <phoneticPr fontId="1"/>
  </si>
  <si>
    <t>『地域住民との接点を作る』ロータリーは時として「何をしている団体か分かりにくい」という課題があります。献血活動は、ショッピングセンター、駅前、公共施設などで実施されることが多く、地域住民と直接接する機会になります。
その結果、ロータリーの認知度向上、地域との信頼関係構築、他の奉仕活動への理解促進につながります。またロータリークラブにとっての成果としては、①地域社会からの信頼向上②会員の奉仕意識向上③会員同士の連帯感強化④青少年との接点拡大⑤ロータリーの公共イメージ向上といった成果を得ることができます。</t>
    <phoneticPr fontId="1"/>
  </si>
  <si>
    <t>ロータリー活動における献血支援事業の意義は、単に血液を集めることだけではなく、「地域社会への奉仕」「命を守る活動への参加」「地域とのつながりづくり」という点にあります。血液センター側の数値的な目標としては、毎回50名以上にご協力願いたいということを認知しています。</t>
    <rPh sb="84" eb="86">
      <t>ケツエキ</t>
    </rPh>
    <rPh sb="90" eb="91">
      <t>ガワ</t>
    </rPh>
    <rPh sb="92" eb="94">
      <t>スウチ</t>
    </rPh>
    <rPh sb="94" eb="95">
      <t>テキ</t>
    </rPh>
    <rPh sb="96" eb="98">
      <t>モクヒョウ</t>
    </rPh>
    <rPh sb="103" eb="105">
      <t>マイカイ</t>
    </rPh>
    <rPh sb="107" eb="108">
      <t>メイ</t>
    </rPh>
    <rPh sb="108" eb="110">
      <t>イジョウ</t>
    </rPh>
    <rPh sb="112" eb="114">
      <t>キョウリョク</t>
    </rPh>
    <rPh sb="114" eb="115">
      <t>ネガ</t>
    </rPh>
    <rPh sb="124" eb="126">
      <t>ニンチ</t>
    </rPh>
    <phoneticPr fontId="1"/>
  </si>
  <si>
    <t>ショッピングセンターに訪れる市民</t>
    <rPh sb="11" eb="12">
      <t>オトズ</t>
    </rPh>
    <rPh sb="14" eb="16">
      <t>シミン</t>
    </rPh>
    <phoneticPr fontId="1"/>
  </si>
  <si>
    <t>神奈川県赤十字血液センター</t>
    <rPh sb="0" eb="7">
      <t>カナガワケンセキジュウジ</t>
    </rPh>
    <rPh sb="7" eb="9">
      <t>ケツエキ</t>
    </rPh>
    <phoneticPr fontId="1"/>
  </si>
  <si>
    <t>神奈川県赤十字血液センターの支援活動の一環として、長年に亘り支援活動を実施しています。本年度は、長年の功績が認められ表彰を受ける予定です。</t>
    <rPh sb="0" eb="4">
      <t>カナガワケン</t>
    </rPh>
    <rPh sb="4" eb="7">
      <t>セキジュウジ</t>
    </rPh>
    <rPh sb="7" eb="9">
      <t>ケツエキ</t>
    </rPh>
    <rPh sb="14" eb="16">
      <t>シエン</t>
    </rPh>
    <rPh sb="16" eb="18">
      <t>カツドウ</t>
    </rPh>
    <rPh sb="19" eb="21">
      <t>イッカン</t>
    </rPh>
    <rPh sb="25" eb="27">
      <t>ナガネン</t>
    </rPh>
    <rPh sb="28" eb="29">
      <t>ワタリ</t>
    </rPh>
    <rPh sb="30" eb="34">
      <t>シエンカツドウ</t>
    </rPh>
    <rPh sb="35" eb="37">
      <t>ジッシ</t>
    </rPh>
    <rPh sb="43" eb="46">
      <t>ホンネンド</t>
    </rPh>
    <rPh sb="48" eb="50">
      <t>ナガネン</t>
    </rPh>
    <rPh sb="51" eb="53">
      <t>コウセキ</t>
    </rPh>
    <rPh sb="54" eb="55">
      <t>ミト</t>
    </rPh>
    <rPh sb="58" eb="60">
      <t>ヒョウショウ</t>
    </rPh>
    <rPh sb="61" eb="62">
      <t>ウ</t>
    </rPh>
    <rPh sb="64" eb="66">
      <t>ヨテイ</t>
    </rPh>
    <phoneticPr fontId="1"/>
  </si>
  <si>
    <t>大和オークシティ駐車場</t>
    <rPh sb="0" eb="2">
      <t>ヤマト</t>
    </rPh>
    <rPh sb="8" eb="11">
      <t>チュウシャジョウ</t>
    </rPh>
    <phoneticPr fontId="1"/>
  </si>
  <si>
    <t>2026年7月1日～2027年6月30日（期間内の一日）</t>
    <rPh sb="4" eb="5">
      <t>ネン</t>
    </rPh>
    <rPh sb="6" eb="7">
      <t>ガツ</t>
    </rPh>
    <rPh sb="8" eb="9">
      <t>ヒ</t>
    </rPh>
    <rPh sb="14" eb="15">
      <t>ネン</t>
    </rPh>
    <rPh sb="16" eb="17">
      <t>ガツ</t>
    </rPh>
    <rPh sb="19" eb="20">
      <t>ヒ</t>
    </rPh>
    <rPh sb="21" eb="24">
      <t>キカンナイ</t>
    </rPh>
    <rPh sb="25" eb="27">
      <t>イチニチ</t>
    </rPh>
    <phoneticPr fontId="1"/>
  </si>
  <si>
    <t>献血支援事業</t>
    <rPh sb="0" eb="2">
      <t>ケンケツ</t>
    </rPh>
    <rPh sb="2" eb="4">
      <t>シエン</t>
    </rPh>
    <rPh sb="4" eb="6">
      <t>ジギョウ</t>
    </rPh>
    <phoneticPr fontId="1"/>
  </si>
  <si>
    <t>金井みさき</t>
    <rPh sb="0" eb="2">
      <t>カナイ</t>
    </rPh>
    <phoneticPr fontId="1"/>
  </si>
  <si>
    <t>効果的な事業内容の選定</t>
    <rPh sb="0" eb="3">
      <t>コウカテキ</t>
    </rPh>
    <rPh sb="4" eb="8">
      <t>ジギョウナイヨウ</t>
    </rPh>
    <rPh sb="9" eb="11">
      <t>センテイ</t>
    </rPh>
    <phoneticPr fontId="1"/>
  </si>
  <si>
    <t>異なる国や文化、価値観を持つロータリアン同士が交流することで、お互いへの理解が深まり、信頼関係が築かれます。実際に交流することで、①異文化への理解が深まる②偏見や先入観が減る③国際的な視野が広がるといった効果が期待できます。
これはロータリーが掲げる「世界平和の基盤づくり」にもつながります。</t>
    <phoneticPr fontId="1"/>
  </si>
  <si>
    <t>ロータリー活動における姉妹友好クラブとの交流事業は、単なる親睦活動ではなく、ロータリーの目的の一つである「国際理解・親善・平和の推進」を実践する重要な事業です。今回は弊クラブが65周年記念式典を実施するのに併せ、来訪される姉妹クラブ”中華民国「台北七星RC」”と友好クラブ”岩手県「花巻南RC」を対象としたエクスカーションを実施する予定です。</t>
    <rPh sb="80" eb="82">
      <t>コンカイ</t>
    </rPh>
    <rPh sb="83" eb="84">
      <t>ヘイ</t>
    </rPh>
    <rPh sb="90" eb="92">
      <t>シュウネン</t>
    </rPh>
    <rPh sb="92" eb="96">
      <t>キネンシキテン</t>
    </rPh>
    <rPh sb="97" eb="99">
      <t>ジッシ</t>
    </rPh>
    <rPh sb="103" eb="104">
      <t>アワ</t>
    </rPh>
    <rPh sb="106" eb="108">
      <t>ライホウ</t>
    </rPh>
    <rPh sb="111" eb="113">
      <t>シマイ</t>
    </rPh>
    <rPh sb="117" eb="121">
      <t>チュウカミンコク</t>
    </rPh>
    <rPh sb="122" eb="124">
      <t>タイペイ</t>
    </rPh>
    <rPh sb="124" eb="126">
      <t>ナナホシ</t>
    </rPh>
    <rPh sb="131" eb="133">
      <t>ユウコウ</t>
    </rPh>
    <rPh sb="137" eb="140">
      <t>イワテケン</t>
    </rPh>
    <rPh sb="141" eb="143">
      <t>ハナマキ</t>
    </rPh>
    <rPh sb="143" eb="144">
      <t>ミナミ</t>
    </rPh>
    <rPh sb="148" eb="150">
      <t>タイショウ</t>
    </rPh>
    <rPh sb="162" eb="164">
      <t>ジッシ</t>
    </rPh>
    <rPh sb="166" eb="168">
      <t>ヨテイ</t>
    </rPh>
    <phoneticPr fontId="1"/>
  </si>
  <si>
    <t>神奈川県内</t>
    <rPh sb="0" eb="5">
      <t>カナガワケンナイ</t>
    </rPh>
    <phoneticPr fontId="1"/>
  </si>
  <si>
    <t>2026年3月13日～14日</t>
    <rPh sb="4" eb="5">
      <t>ネン</t>
    </rPh>
    <rPh sb="6" eb="7">
      <t>ガツ</t>
    </rPh>
    <rPh sb="9" eb="10">
      <t>ヒ</t>
    </rPh>
    <rPh sb="13" eb="14">
      <t>ヒ</t>
    </rPh>
    <phoneticPr fontId="1"/>
  </si>
  <si>
    <t>姉妹友好クラブとの交流事業</t>
    <rPh sb="0" eb="4">
      <t>シマイユウコウ</t>
    </rPh>
    <rPh sb="9" eb="13">
      <t>コウリュウジギョウ</t>
    </rPh>
    <phoneticPr fontId="1"/>
  </si>
  <si>
    <t>山田己智恵</t>
    <rPh sb="0" eb="2">
      <t>ヤマダ</t>
    </rPh>
    <rPh sb="2" eb="3">
      <t>ミ</t>
    </rPh>
    <rPh sb="3" eb="5">
      <t>チエ</t>
    </rPh>
    <phoneticPr fontId="1"/>
  </si>
  <si>
    <t>高橋隆一AG</t>
    <rPh sb="0" eb="2">
      <t>タカハシ</t>
    </rPh>
    <rPh sb="2" eb="4">
      <t>リュウイチ</t>
    </rPh>
    <phoneticPr fontId="1"/>
  </si>
  <si>
    <t>匂坂祐二AG</t>
    <rPh sb="0" eb="2">
      <t>サギサカ</t>
    </rPh>
    <rPh sb="2" eb="4">
      <t>ユウジ</t>
    </rPh>
    <phoneticPr fontId="1"/>
  </si>
  <si>
    <t>小河静雄AG</t>
    <rPh sb="0" eb="2">
      <t>オガワ</t>
    </rPh>
    <rPh sb="2" eb="4">
      <t>シズオ</t>
    </rPh>
    <phoneticPr fontId="1"/>
  </si>
  <si>
    <t>井上晋一AG</t>
    <rPh sb="0" eb="2">
      <t>イノウエ</t>
    </rPh>
    <rPh sb="2" eb="4">
      <t>シンイチ</t>
    </rPh>
    <phoneticPr fontId="1"/>
  </si>
  <si>
    <t>工藤　元AG</t>
    <rPh sb="0" eb="2">
      <t>クドウ</t>
    </rPh>
    <rPh sb="3" eb="4">
      <t>ゲン</t>
    </rPh>
    <phoneticPr fontId="1"/>
  </si>
  <si>
    <t>辻啓明AG</t>
    <rPh sb="0" eb="1">
      <t>ツジ</t>
    </rPh>
    <rPh sb="1" eb="3">
      <t>ケイメイ</t>
    </rPh>
    <phoneticPr fontId="1"/>
  </si>
  <si>
    <t>山谷洋子AG</t>
    <rPh sb="0" eb="4">
      <t>ヤマヤヨウコ</t>
    </rPh>
    <phoneticPr fontId="1"/>
  </si>
  <si>
    <t>山田裕AG</t>
    <rPh sb="0" eb="2">
      <t>ヤマダ</t>
    </rPh>
    <rPh sb="2" eb="3">
      <t>ユウ</t>
    </rPh>
    <phoneticPr fontId="1"/>
  </si>
  <si>
    <t>湯川謙吾AG</t>
    <rPh sb="0" eb="2">
      <t>ユカワ</t>
    </rPh>
    <rPh sb="2" eb="4">
      <t>ケンゴ</t>
    </rPh>
    <phoneticPr fontId="1"/>
  </si>
  <si>
    <t>大河原幸夫AG</t>
    <rPh sb="0" eb="3">
      <t>オオカワラ</t>
    </rPh>
    <rPh sb="3" eb="5">
      <t>ユキオ</t>
    </rPh>
    <phoneticPr fontId="1"/>
  </si>
  <si>
    <t>第４</t>
    <rPh sb="0" eb="1">
      <t>ダイ</t>
    </rPh>
    <phoneticPr fontId="1"/>
  </si>
  <si>
    <t>茅ヶ崎湘南</t>
    <rPh sb="0" eb="5">
      <t>チガサキショウナン</t>
    </rPh>
    <phoneticPr fontId="1"/>
  </si>
  <si>
    <t>須藤 伸</t>
    <rPh sb="0" eb="2">
      <t>ストウ</t>
    </rPh>
    <rPh sb="3" eb="4">
      <t>シン</t>
    </rPh>
    <phoneticPr fontId="1"/>
  </si>
  <si>
    <t>ちがさき防災クエスト　～家族で挑む！震度７のミッション～</t>
    <rPh sb="4" eb="6">
      <t>ボウサイ</t>
    </rPh>
    <rPh sb="12" eb="14">
      <t>カゾク</t>
    </rPh>
    <rPh sb="15" eb="16">
      <t>イド</t>
    </rPh>
    <rPh sb="18" eb="20">
      <t>シンド</t>
    </rPh>
    <phoneticPr fontId="1"/>
  </si>
  <si>
    <t>神奈川県総合防災センター（厚木市下津古久２８０）</t>
    <rPh sb="0" eb="4">
      <t>カナガワケン</t>
    </rPh>
    <rPh sb="4" eb="6">
      <t>ソウゴウ</t>
    </rPh>
    <rPh sb="6" eb="8">
      <t>ボウサイ</t>
    </rPh>
    <rPh sb="13" eb="16">
      <t>アツギシ</t>
    </rPh>
    <rPh sb="16" eb="20">
      <t>シモツコク</t>
    </rPh>
    <phoneticPr fontId="1"/>
  </si>
  <si>
    <t>　本事業では茅ヶ崎市内の親子を対象に、神奈川県総合防災センターでの防災体験ツアーを実施します。
　過去の巨大地震を再現した揺れや煙避難・消火活動のリアルな災害体験の時間、関東大震災時、漁港の防波堤まで潮が引き、国道１３４号付近まで戻ったという証言がある事実に触れ、自分たちの住む街の地勢的リスクを再確認する時間、体験直後に自宅や学校でどのような危険があるか、家族でどう連絡を取り合うか話し合う時間を設ける予定です。
　本プロジェクトを通じて、参加した子供たちが「防災リーダー」として家庭に帰ることを期待しています。
　研修をきっかけに、家具の固定・非常食の点検・避難場所の確認など、具体的な対策が各家庭で実行されることが最大の成果です。</t>
    <rPh sb="1" eb="4">
      <t>ホンジギョウ</t>
    </rPh>
    <rPh sb="6" eb="11">
      <t>チガサキシナイ</t>
    </rPh>
    <rPh sb="12" eb="14">
      <t>オヤコ</t>
    </rPh>
    <rPh sb="15" eb="17">
      <t>タイショウ</t>
    </rPh>
    <rPh sb="19" eb="23">
      <t>カナガワケン</t>
    </rPh>
    <rPh sb="23" eb="25">
      <t>ソウゴウ</t>
    </rPh>
    <rPh sb="25" eb="27">
      <t>ボウサイ</t>
    </rPh>
    <rPh sb="33" eb="35">
      <t>ボウサイ</t>
    </rPh>
    <rPh sb="35" eb="37">
      <t>タイケン</t>
    </rPh>
    <rPh sb="41" eb="43">
      <t>ジッシ</t>
    </rPh>
    <rPh sb="49" eb="51">
      <t>カコ</t>
    </rPh>
    <rPh sb="52" eb="56">
      <t>キョダイジシン</t>
    </rPh>
    <rPh sb="57" eb="59">
      <t>サイゲン</t>
    </rPh>
    <rPh sb="61" eb="62">
      <t>ユ</t>
    </rPh>
    <rPh sb="64" eb="65">
      <t>ケムリ</t>
    </rPh>
    <rPh sb="65" eb="67">
      <t>ヒナン</t>
    </rPh>
    <rPh sb="68" eb="72">
      <t>ショウカカツドウ</t>
    </rPh>
    <rPh sb="77" eb="81">
      <t>サイガイタイケン</t>
    </rPh>
    <rPh sb="82" eb="84">
      <t>ジカン</t>
    </rPh>
    <rPh sb="85" eb="90">
      <t>カントウダイシンサイ</t>
    </rPh>
    <rPh sb="90" eb="91">
      <t>ジ</t>
    </rPh>
    <rPh sb="121" eb="123">
      <t>ショウゲン</t>
    </rPh>
    <rPh sb="126" eb="128">
      <t>ジジツ</t>
    </rPh>
    <rPh sb="129" eb="130">
      <t>フ</t>
    </rPh>
    <rPh sb="132" eb="134">
      <t>ジブン</t>
    </rPh>
    <rPh sb="137" eb="138">
      <t>ス</t>
    </rPh>
    <rPh sb="139" eb="140">
      <t>マチ</t>
    </rPh>
    <rPh sb="141" eb="144">
      <t>チセイテキ</t>
    </rPh>
    <rPh sb="148" eb="151">
      <t>サイカクニン</t>
    </rPh>
    <rPh sb="153" eb="155">
      <t>ジカン</t>
    </rPh>
    <rPh sb="156" eb="160">
      <t>タイケンチョクゴ</t>
    </rPh>
    <rPh sb="161" eb="163">
      <t>ジタク</t>
    </rPh>
    <rPh sb="164" eb="166">
      <t>ガッコウ</t>
    </rPh>
    <rPh sb="172" eb="174">
      <t>キケン</t>
    </rPh>
    <rPh sb="179" eb="181">
      <t>カゾク</t>
    </rPh>
    <rPh sb="184" eb="186">
      <t>レンラク</t>
    </rPh>
    <rPh sb="187" eb="188">
      <t>ト</t>
    </rPh>
    <rPh sb="189" eb="190">
      <t>ア</t>
    </rPh>
    <rPh sb="192" eb="193">
      <t>ハナ</t>
    </rPh>
    <rPh sb="194" eb="195">
      <t>ア</t>
    </rPh>
    <rPh sb="196" eb="198">
      <t>ジカン</t>
    </rPh>
    <rPh sb="199" eb="200">
      <t>モウ</t>
    </rPh>
    <rPh sb="202" eb="204">
      <t>ヨテイ</t>
    </rPh>
    <rPh sb="209" eb="210">
      <t>ホン</t>
    </rPh>
    <rPh sb="217" eb="218">
      <t>ツウ</t>
    </rPh>
    <rPh sb="221" eb="223">
      <t>サンカ</t>
    </rPh>
    <rPh sb="225" eb="227">
      <t>コドモ</t>
    </rPh>
    <rPh sb="231" eb="233">
      <t>ボウサイ</t>
    </rPh>
    <rPh sb="241" eb="243">
      <t>カテイ</t>
    </rPh>
    <rPh sb="244" eb="245">
      <t>カエ</t>
    </rPh>
    <rPh sb="249" eb="251">
      <t>キタイ</t>
    </rPh>
    <rPh sb="259" eb="261">
      <t>ケンシュウ</t>
    </rPh>
    <rPh sb="268" eb="270">
      <t>カグ</t>
    </rPh>
    <rPh sb="271" eb="273">
      <t>コテイ</t>
    </rPh>
    <rPh sb="274" eb="277">
      <t>ヒジョウショク</t>
    </rPh>
    <rPh sb="278" eb="280">
      <t>テンケン</t>
    </rPh>
    <rPh sb="281" eb="285">
      <t>ヒナンバショ</t>
    </rPh>
    <rPh sb="286" eb="288">
      <t>カクニン</t>
    </rPh>
    <rPh sb="291" eb="294">
      <t>グタイテキ</t>
    </rPh>
    <rPh sb="295" eb="297">
      <t>タイサク</t>
    </rPh>
    <rPh sb="298" eb="301">
      <t>カクカテイ</t>
    </rPh>
    <rPh sb="302" eb="304">
      <t>ジッコウ</t>
    </rPh>
    <rPh sb="310" eb="312">
      <t>サイダイ</t>
    </rPh>
    <rPh sb="313" eb="315">
      <t>セイカ</t>
    </rPh>
    <phoneticPr fontId="1"/>
  </si>
  <si>
    <t>水と衛生</t>
    <rPh sb="2" eb="4">
      <t>エイセイ</t>
    </rPh>
    <phoneticPr fontId="1"/>
  </si>
  <si>
    <t>-</t>
    <phoneticPr fontId="1"/>
  </si>
  <si>
    <t>災害に強い地域づくりを目指し、地域住民、とりわけ次世代を担う子供たちとその保護者に対する防災教育の充実と、地域のつながりを深める機会</t>
    <rPh sb="0" eb="2">
      <t>サイガイ</t>
    </rPh>
    <rPh sb="3" eb="4">
      <t>ツヨ</t>
    </rPh>
    <rPh sb="5" eb="7">
      <t>チイキ</t>
    </rPh>
    <rPh sb="11" eb="13">
      <t>メザ</t>
    </rPh>
    <rPh sb="15" eb="19">
      <t>チイキジュウミン</t>
    </rPh>
    <rPh sb="24" eb="27">
      <t>ジセダイ</t>
    </rPh>
    <rPh sb="28" eb="29">
      <t>ニナ</t>
    </rPh>
    <rPh sb="30" eb="32">
      <t>コドモ</t>
    </rPh>
    <rPh sb="37" eb="40">
      <t>ホゴシャ</t>
    </rPh>
    <rPh sb="41" eb="42">
      <t>タイ</t>
    </rPh>
    <rPh sb="44" eb="46">
      <t>ボウサイ</t>
    </rPh>
    <rPh sb="46" eb="48">
      <t>キョウイク</t>
    </rPh>
    <rPh sb="49" eb="51">
      <t>ジュウジツ</t>
    </rPh>
    <rPh sb="53" eb="55">
      <t>チイキ</t>
    </rPh>
    <rPh sb="61" eb="62">
      <t>フカ</t>
    </rPh>
    <rPh sb="64" eb="66">
      <t>キカイ</t>
    </rPh>
    <phoneticPr fontId="1"/>
  </si>
  <si>
    <t>参加した親子が災害への危機意識を高め家庭で防災について話し合い、
非常持ち出し品や備蓄品の準備、避難場所・避難経路の確認など、日頃から災害に備える行動を実践できる。</t>
    <rPh sb="0" eb="2">
      <t>サンカ</t>
    </rPh>
    <rPh sb="4" eb="6">
      <t>オヤコ</t>
    </rPh>
    <rPh sb="7" eb="9">
      <t>サイガイ</t>
    </rPh>
    <rPh sb="11" eb="15">
      <t>キキイシキ</t>
    </rPh>
    <rPh sb="16" eb="17">
      <t>タカ</t>
    </rPh>
    <rPh sb="18" eb="20">
      <t>カテイ</t>
    </rPh>
    <rPh sb="21" eb="23">
      <t>ボウサイ</t>
    </rPh>
    <rPh sb="27" eb="28">
      <t>ハナ</t>
    </rPh>
    <rPh sb="29" eb="30">
      <t>ア</t>
    </rPh>
    <rPh sb="33" eb="36">
      <t>ヒジョウモ</t>
    </rPh>
    <rPh sb="37" eb="38">
      <t>ダ</t>
    </rPh>
    <rPh sb="39" eb="40">
      <t>ヒン</t>
    </rPh>
    <rPh sb="41" eb="44">
      <t>ビチクヒン</t>
    </rPh>
    <rPh sb="45" eb="47">
      <t>ジュンビ</t>
    </rPh>
    <rPh sb="48" eb="52">
      <t>ヒナンバショ</t>
    </rPh>
    <rPh sb="53" eb="57">
      <t>ヒナンケイロ</t>
    </rPh>
    <rPh sb="58" eb="60">
      <t>カクニン</t>
    </rPh>
    <rPh sb="63" eb="65">
      <t>ヒゴロ</t>
    </rPh>
    <rPh sb="67" eb="69">
      <t>サイガイ</t>
    </rPh>
    <rPh sb="70" eb="71">
      <t>ソナ</t>
    </rPh>
    <rPh sb="73" eb="75">
      <t>コウドウ</t>
    </rPh>
    <rPh sb="76" eb="78">
      <t>ジッセン</t>
    </rPh>
    <phoneticPr fontId="1"/>
  </si>
  <si>
    <t>親子が日常的に防災を意識し、家庭や地域で自助・共助の取り組みが定着することで
地域全体の防災力・減災力が向上し、災害発生時の被害軽減に繋がること。</t>
    <rPh sb="0" eb="2">
      <t>オヤコ</t>
    </rPh>
    <rPh sb="3" eb="6">
      <t>ニチジョウテキ</t>
    </rPh>
    <rPh sb="7" eb="9">
      <t>ボウサイ</t>
    </rPh>
    <rPh sb="10" eb="12">
      <t>イシキ</t>
    </rPh>
    <rPh sb="14" eb="16">
      <t>カテイ</t>
    </rPh>
    <rPh sb="17" eb="19">
      <t>チイキ</t>
    </rPh>
    <rPh sb="20" eb="22">
      <t>ジジョ</t>
    </rPh>
    <rPh sb="23" eb="25">
      <t>キョウジョ</t>
    </rPh>
    <rPh sb="26" eb="27">
      <t>ト</t>
    </rPh>
    <rPh sb="28" eb="29">
      <t>ク</t>
    </rPh>
    <rPh sb="31" eb="33">
      <t>テイチャク</t>
    </rPh>
    <rPh sb="39" eb="43">
      <t>チイキゼンタイ</t>
    </rPh>
    <rPh sb="44" eb="47">
      <t>ボウサイリョク</t>
    </rPh>
    <rPh sb="48" eb="49">
      <t>ゲン</t>
    </rPh>
    <rPh sb="49" eb="50">
      <t>サイ</t>
    </rPh>
    <rPh sb="50" eb="51">
      <t>リョク</t>
    </rPh>
    <rPh sb="52" eb="54">
      <t>コウジョウ</t>
    </rPh>
    <rPh sb="56" eb="58">
      <t>サイガイ</t>
    </rPh>
    <rPh sb="58" eb="61">
      <t>ハッセイジ</t>
    </rPh>
    <rPh sb="62" eb="66">
      <t>ヒガイケイゲン</t>
    </rPh>
    <rPh sb="67" eb="68">
      <t>ツナ</t>
    </rPh>
    <phoneticPr fontId="1"/>
  </si>
  <si>
    <t>・防災センターや自治体との連携体制の構築
・参加者募集、広報の充実
・会員の役割分担と運営体制の整備
・事業効果を確認するためのアンケートや振り返りの実施</t>
    <rPh sb="1" eb="3">
      <t>ボウサイ</t>
    </rPh>
    <rPh sb="8" eb="11">
      <t>ジチタイ</t>
    </rPh>
    <rPh sb="13" eb="17">
      <t>レンケイタイセイ</t>
    </rPh>
    <rPh sb="18" eb="20">
      <t>コウチク</t>
    </rPh>
    <rPh sb="22" eb="27">
      <t>サンカシャボシュウ</t>
    </rPh>
    <rPh sb="28" eb="30">
      <t>コウホウ</t>
    </rPh>
    <rPh sb="31" eb="33">
      <t>ジュウジツ</t>
    </rPh>
    <rPh sb="35" eb="37">
      <t>カイイン</t>
    </rPh>
    <rPh sb="38" eb="40">
      <t>ヤクワリ</t>
    </rPh>
    <rPh sb="40" eb="42">
      <t>ブンタン</t>
    </rPh>
    <rPh sb="43" eb="47">
      <t>ウンエイタイセイ</t>
    </rPh>
    <rPh sb="48" eb="50">
      <t>セイビ</t>
    </rPh>
    <rPh sb="52" eb="56">
      <t>ジギョウコウカ</t>
    </rPh>
    <rPh sb="57" eb="59">
      <t>カクニン</t>
    </rPh>
    <rPh sb="70" eb="71">
      <t>フ</t>
    </rPh>
    <rPh sb="72" eb="73">
      <t>カエ</t>
    </rPh>
    <rPh sb="75" eb="77">
      <t>ジッシ</t>
    </rPh>
    <phoneticPr fontId="1"/>
  </si>
  <si>
    <t>〇</t>
    <phoneticPr fontId="1"/>
  </si>
  <si>
    <t>加藤　哲也</t>
    <rPh sb="0" eb="2">
      <t>カトウ</t>
    </rPh>
    <rPh sb="3" eb="5">
      <t>テツヤ</t>
    </rPh>
    <phoneticPr fontId="1"/>
  </si>
  <si>
    <t>カンボジア親日児童育成日本語教室</t>
    <phoneticPr fontId="1"/>
  </si>
  <si>
    <t>カンボジア　パッタンバン州　コンポンセイマ小学校・ワットコー寺院寺子屋各１つ</t>
    <rPh sb="12" eb="13">
      <t>シュウ</t>
    </rPh>
    <phoneticPr fontId="1"/>
  </si>
  <si>
    <t>カンボジアの児童に日本語に触れ合ってもらうため日本語のあいさつなど日常会話の基礎や日本の昔話を基に紙芝居風の映像をながす授業です。 二宮RCとして開催内容に合わせたテキストを企画し、クメール語に翻訳したペーパーと映像を製作、カンボジアに出向きあいさつなどの授業で教師を行うなど、カンボジアで積極的にコミュニケーションをとり、交流に務めます。</t>
    <phoneticPr fontId="1"/>
  </si>
  <si>
    <t>◯</t>
    <phoneticPr fontId="1"/>
  </si>
  <si>
    <t>ｶﾝﾎﾞｼﾞｱｺｯﾄﾝｸﾗﾌﾞ</t>
    <phoneticPr fontId="1"/>
  </si>
  <si>
    <t>カンボジアの児童を対象として日本人が現地に行って日本語のあいさつなどを教えたり、紙芝居風な動画を使って授業を行うことで、日本を身近に感じてもらい、日本のことを好きになってもらうきっかけづくりとなります。</t>
    <phoneticPr fontId="1"/>
  </si>
  <si>
    <t>親日国であるものの、教育として日本と直接関わることが少ない子どもたちに現地に出向き、日本語をきっかけに日本のことを知ってもらうきっかけとなる</t>
    <rPh sb="0" eb="3">
      <t>シンニチコク</t>
    </rPh>
    <rPh sb="10" eb="12">
      <t>キョウイク</t>
    </rPh>
    <rPh sb="15" eb="17">
      <t>ニホン</t>
    </rPh>
    <rPh sb="18" eb="20">
      <t>チョクセツ</t>
    </rPh>
    <rPh sb="20" eb="21">
      <t>カカ</t>
    </rPh>
    <rPh sb="26" eb="27">
      <t>スク</t>
    </rPh>
    <rPh sb="29" eb="30">
      <t>コ</t>
    </rPh>
    <rPh sb="35" eb="37">
      <t>ゲンチ</t>
    </rPh>
    <rPh sb="38" eb="40">
      <t>デム</t>
    </rPh>
    <rPh sb="42" eb="45">
      <t>ニホンゴ</t>
    </rPh>
    <rPh sb="51" eb="53">
      <t>ニホン</t>
    </rPh>
    <rPh sb="57" eb="58">
      <t>シ</t>
    </rPh>
    <phoneticPr fontId="1"/>
  </si>
  <si>
    <t>上記成果をもとに日本がより身近になってもらう</t>
    <rPh sb="0" eb="2">
      <t>ジョウキ</t>
    </rPh>
    <rPh sb="2" eb="4">
      <t>セイカ</t>
    </rPh>
    <rPh sb="8" eb="10">
      <t>ニホン</t>
    </rPh>
    <rPh sb="13" eb="15">
      <t>ミジカ</t>
    </rPh>
    <phoneticPr fontId="1"/>
  </si>
  <si>
    <t>タイとの紛争後一時の治安よりは回復したものの、まだ世情が不安定　かつ、トクリュウ拠点となっていた場所から100㌔程度のため、日本人への感情がどうか</t>
    <rPh sb="4" eb="6">
      <t>フンソウ</t>
    </rPh>
    <rPh sb="6" eb="7">
      <t>ゴ</t>
    </rPh>
    <rPh sb="7" eb="9">
      <t>イットキ</t>
    </rPh>
    <rPh sb="10" eb="12">
      <t>チアン</t>
    </rPh>
    <rPh sb="15" eb="17">
      <t>カイフク</t>
    </rPh>
    <rPh sb="25" eb="27">
      <t>セジョウ</t>
    </rPh>
    <rPh sb="28" eb="31">
      <t>フアンテイ</t>
    </rPh>
    <rPh sb="40" eb="42">
      <t>キョテン</t>
    </rPh>
    <rPh sb="48" eb="50">
      <t>バショ</t>
    </rPh>
    <rPh sb="56" eb="58">
      <t>テイド</t>
    </rPh>
    <rPh sb="62" eb="64">
      <t>ニホン</t>
    </rPh>
    <rPh sb="64" eb="65">
      <t>ジン</t>
    </rPh>
    <rPh sb="67" eb="69">
      <t>カンジョウ</t>
    </rPh>
    <phoneticPr fontId="1"/>
  </si>
  <si>
    <t>2026/5/●</t>
    <phoneticPr fontId="1"/>
  </si>
  <si>
    <t>栗原　貴司</t>
    <rPh sb="0" eb="2">
      <t>クリハラ</t>
    </rPh>
    <rPh sb="3" eb="5">
      <t>タカシ</t>
    </rPh>
    <phoneticPr fontId="1"/>
  </si>
  <si>
    <t>乳児院支援</t>
    <rPh sb="0" eb="3">
      <t>ニュウジイン</t>
    </rPh>
    <rPh sb="3" eb="5">
      <t>シエン</t>
    </rPh>
    <phoneticPr fontId="1"/>
  </si>
  <si>
    <t>９月初旬</t>
    <rPh sb="1" eb="2">
      <t>ガツ</t>
    </rPh>
    <rPh sb="2" eb="4">
      <t>ショジュン</t>
    </rPh>
    <phoneticPr fontId="1"/>
  </si>
  <si>
    <t>乳児院で生活をされているお子さんは、他のお子さんより外に遊びに出掛ける機会が少なくなる事から、白百合ベビーホームさんと毎年調整をし、バスで迎えに行き、会員と共にアミューズメントパークやみかん狩りなどの体験をして貰う事業。</t>
  </si>
  <si>
    <t>白百合ベビーホーム</t>
    <rPh sb="0" eb="3">
      <t>シラユリ</t>
    </rPh>
    <phoneticPr fontId="1"/>
  </si>
  <si>
    <t>昨年ご挨拶に伺った際に、可能であれば行楽の他に普段の生活なども伴走して欲しい、との要望もあり、今年度のご挨拶の際に具体的に何ができるかを調整する予定。</t>
    <rPh sb="0" eb="2">
      <t>サクネン</t>
    </rPh>
    <rPh sb="3" eb="5">
      <t>アイサツ</t>
    </rPh>
    <rPh sb="6" eb="7">
      <t>ウカガ</t>
    </rPh>
    <rPh sb="9" eb="10">
      <t>サイ</t>
    </rPh>
    <rPh sb="12" eb="14">
      <t>カノウ</t>
    </rPh>
    <rPh sb="18" eb="20">
      <t>コウラク</t>
    </rPh>
    <rPh sb="21" eb="22">
      <t>ホカ</t>
    </rPh>
    <rPh sb="23" eb="25">
      <t>フダン</t>
    </rPh>
    <rPh sb="26" eb="28">
      <t>セイカツ</t>
    </rPh>
    <rPh sb="31" eb="33">
      <t>バンソウ</t>
    </rPh>
    <rPh sb="35" eb="36">
      <t>ホ</t>
    </rPh>
    <rPh sb="41" eb="43">
      <t>ヨウボウ</t>
    </rPh>
    <rPh sb="47" eb="50">
      <t>コンネンド</t>
    </rPh>
    <rPh sb="52" eb="54">
      <t>アイサツ</t>
    </rPh>
    <rPh sb="55" eb="56">
      <t>サイ</t>
    </rPh>
    <rPh sb="57" eb="60">
      <t>グタイテキ</t>
    </rPh>
    <rPh sb="61" eb="62">
      <t>ナニ</t>
    </rPh>
    <rPh sb="68" eb="70">
      <t>チョウセイ</t>
    </rPh>
    <rPh sb="72" eb="74">
      <t>ヨテイ</t>
    </rPh>
    <phoneticPr fontId="1"/>
  </si>
  <si>
    <t>限られた時間にはなってしまいますが少しでも大人の温もりや様々な体験をしていただきたいと思ってます。</t>
    <rPh sb="0" eb="1">
      <t>カギ</t>
    </rPh>
    <rPh sb="4" eb="6">
      <t>ジカン</t>
    </rPh>
    <rPh sb="17" eb="18">
      <t>スコ</t>
    </rPh>
    <rPh sb="21" eb="23">
      <t>オトナ</t>
    </rPh>
    <rPh sb="24" eb="25">
      <t>ヌク</t>
    </rPh>
    <rPh sb="28" eb="30">
      <t>サマザマ</t>
    </rPh>
    <rPh sb="31" eb="33">
      <t>タイケン</t>
    </rPh>
    <rPh sb="43" eb="44">
      <t>オモ</t>
    </rPh>
    <phoneticPr fontId="1"/>
  </si>
  <si>
    <t>特になし</t>
    <rPh sb="0" eb="1">
      <t>トク</t>
    </rPh>
    <phoneticPr fontId="1"/>
  </si>
  <si>
    <t>国際交流フェスティバル</t>
    <rPh sb="0" eb="2">
      <t>コクサイ</t>
    </rPh>
    <rPh sb="2" eb="4">
      <t>コウリュウ</t>
    </rPh>
    <phoneticPr fontId="1"/>
  </si>
  <si>
    <t>藤沢駅サンパール広場</t>
    <rPh sb="0" eb="3">
      <t>フジサワエキ</t>
    </rPh>
    <rPh sb="8" eb="10">
      <t>ヒロバ</t>
    </rPh>
    <phoneticPr fontId="1"/>
  </si>
  <si>
    <t>国際交流フェスティバルを市が開催するにあたり、当時の市長から当クラブに実行委員会に入って欲しい、との要望をいただき現在まで実行委員会として参加及びブース出展・寄付金贈呈・開会式での青少年交換生やローテックスと来場者との交流促進。</t>
    <rPh sb="0" eb="4">
      <t>コクサイコウリュウ</t>
    </rPh>
    <rPh sb="12" eb="13">
      <t>シ</t>
    </rPh>
    <rPh sb="14" eb="16">
      <t>カイサイ</t>
    </rPh>
    <rPh sb="23" eb="25">
      <t>トウジ</t>
    </rPh>
    <rPh sb="26" eb="28">
      <t>シチョウ</t>
    </rPh>
    <rPh sb="30" eb="31">
      <t>トウ</t>
    </rPh>
    <rPh sb="35" eb="37">
      <t>ジッコウ</t>
    </rPh>
    <rPh sb="37" eb="40">
      <t>イインカイ</t>
    </rPh>
    <rPh sb="41" eb="42">
      <t>ハイ</t>
    </rPh>
    <rPh sb="44" eb="45">
      <t>ホ</t>
    </rPh>
    <rPh sb="50" eb="52">
      <t>ヨウボウ</t>
    </rPh>
    <rPh sb="57" eb="59">
      <t>ゲンザイ</t>
    </rPh>
    <rPh sb="61" eb="66">
      <t>ジッコウイインカイ</t>
    </rPh>
    <rPh sb="69" eb="71">
      <t>サンカ</t>
    </rPh>
    <rPh sb="71" eb="72">
      <t>オヨ</t>
    </rPh>
    <rPh sb="76" eb="78">
      <t>シュッテン</t>
    </rPh>
    <rPh sb="79" eb="82">
      <t>キフキン</t>
    </rPh>
    <rPh sb="82" eb="84">
      <t>ゾウテイ</t>
    </rPh>
    <rPh sb="85" eb="88">
      <t>カイカイシキ</t>
    </rPh>
    <rPh sb="90" eb="93">
      <t>セイショウネン</t>
    </rPh>
    <rPh sb="93" eb="96">
      <t>コウカンセイ</t>
    </rPh>
    <rPh sb="104" eb="107">
      <t>ライジョウシャ</t>
    </rPh>
    <rPh sb="109" eb="111">
      <t>コウリュウ</t>
    </rPh>
    <rPh sb="111" eb="113">
      <t>ソクシン</t>
    </rPh>
    <phoneticPr fontId="1"/>
  </si>
  <si>
    <t>藤沢市</t>
    <rPh sb="0" eb="3">
      <t>フジサワシ</t>
    </rPh>
    <phoneticPr fontId="1"/>
  </si>
  <si>
    <t>年々増加している藤沢市で生活をされている外国籍の方々との交流促進</t>
    <rPh sb="0" eb="2">
      <t>ネンネン</t>
    </rPh>
    <rPh sb="2" eb="4">
      <t>ゾウカ</t>
    </rPh>
    <rPh sb="8" eb="11">
      <t>フジサワシ</t>
    </rPh>
    <rPh sb="12" eb="14">
      <t>セイカツ</t>
    </rPh>
    <rPh sb="20" eb="23">
      <t>ガイコクセキ</t>
    </rPh>
    <rPh sb="24" eb="26">
      <t>カタガタ</t>
    </rPh>
    <rPh sb="28" eb="30">
      <t>コウリュウ</t>
    </rPh>
    <rPh sb="30" eb="32">
      <t>ソクシン</t>
    </rPh>
    <phoneticPr fontId="1"/>
  </si>
  <si>
    <t>その他　　　　　　　　　　　　　　　　　　　国際交流フェスティバルに来場していただいた方々との交流・ポリオ根絶への普及促進</t>
    <rPh sb="2" eb="3">
      <t>タ</t>
    </rPh>
    <rPh sb="22" eb="24">
      <t>コクサイ</t>
    </rPh>
    <rPh sb="24" eb="26">
      <t>コウリュウ</t>
    </rPh>
    <rPh sb="34" eb="36">
      <t>ライジョウ</t>
    </rPh>
    <rPh sb="43" eb="45">
      <t>カタガタ</t>
    </rPh>
    <rPh sb="47" eb="49">
      <t>コウリュウ</t>
    </rPh>
    <rPh sb="53" eb="55">
      <t>コンゼツ</t>
    </rPh>
    <rPh sb="57" eb="61">
      <t>フキュウソクシン</t>
    </rPh>
    <phoneticPr fontId="1"/>
  </si>
  <si>
    <t>ロータリークラブならではの国際交流や帰国子女との認知促進・ポリオ根絶の普及啓発</t>
    <rPh sb="13" eb="15">
      <t>コクサイ</t>
    </rPh>
    <rPh sb="15" eb="17">
      <t>コウリュウ</t>
    </rPh>
    <rPh sb="18" eb="20">
      <t>キコク</t>
    </rPh>
    <rPh sb="20" eb="22">
      <t>シジョ</t>
    </rPh>
    <rPh sb="24" eb="26">
      <t>ニンチ</t>
    </rPh>
    <rPh sb="26" eb="28">
      <t>ソクシン</t>
    </rPh>
    <rPh sb="32" eb="34">
      <t>コンゼツ</t>
    </rPh>
    <rPh sb="35" eb="39">
      <t>フキュウケイハツ</t>
    </rPh>
    <phoneticPr fontId="1"/>
  </si>
  <si>
    <t>駅前イベントを通じてロータリクラブの活動の普及啓発</t>
    <rPh sb="0" eb="2">
      <t>エキマエ</t>
    </rPh>
    <rPh sb="7" eb="8">
      <t>ツウ</t>
    </rPh>
    <rPh sb="18" eb="20">
      <t>カツドウ</t>
    </rPh>
    <rPh sb="21" eb="25">
      <t>フキュウケイハツ</t>
    </rPh>
    <phoneticPr fontId="1"/>
  </si>
  <si>
    <t>新倉杯サッカー大会</t>
    <rPh sb="0" eb="3">
      <t>ニイクラハイ</t>
    </rPh>
    <rPh sb="7" eb="9">
      <t>タイカイ</t>
    </rPh>
    <phoneticPr fontId="1"/>
  </si>
  <si>
    <t>２月初旬</t>
    <rPh sb="1" eb="2">
      <t>ガツ</t>
    </rPh>
    <rPh sb="2" eb="4">
      <t>ショジュン</t>
    </rPh>
    <phoneticPr fontId="1"/>
  </si>
  <si>
    <t>調整中</t>
    <rPh sb="0" eb="3">
      <t>チョウセイチュウ</t>
    </rPh>
    <phoneticPr fontId="1"/>
  </si>
  <si>
    <t>当時クラブの会長をされていた新倉氏が、クラブ事業としてサッカー大会を実施をしている最中にお亡くなりになり、ご遺族からクラブからの香典は事業に役立ててください、っとのご意向から基金を創設し鵠沼サッカークラブを主体とした少年サッカー大会の実施</t>
    <rPh sb="0" eb="2">
      <t>トウジ</t>
    </rPh>
    <rPh sb="6" eb="8">
      <t>カイチョウ</t>
    </rPh>
    <rPh sb="14" eb="17">
      <t>ニイクラシ</t>
    </rPh>
    <rPh sb="22" eb="24">
      <t>ジギョウ</t>
    </rPh>
    <rPh sb="31" eb="33">
      <t>タイカイ</t>
    </rPh>
    <rPh sb="34" eb="36">
      <t>ジッシ</t>
    </rPh>
    <rPh sb="41" eb="43">
      <t>サナカ</t>
    </rPh>
    <rPh sb="45" eb="46">
      <t>ナ</t>
    </rPh>
    <rPh sb="54" eb="56">
      <t>イゾク</t>
    </rPh>
    <rPh sb="64" eb="66">
      <t>コウデン</t>
    </rPh>
    <rPh sb="67" eb="69">
      <t>ジギョウ</t>
    </rPh>
    <rPh sb="70" eb="72">
      <t>ヤクダ</t>
    </rPh>
    <rPh sb="83" eb="85">
      <t>イコウ</t>
    </rPh>
    <rPh sb="87" eb="89">
      <t>キキン</t>
    </rPh>
    <rPh sb="90" eb="92">
      <t>ソウセツ</t>
    </rPh>
    <rPh sb="93" eb="95">
      <t>クゲヌマ</t>
    </rPh>
    <rPh sb="103" eb="105">
      <t>シュタイ</t>
    </rPh>
    <rPh sb="108" eb="110">
      <t>ショウネン</t>
    </rPh>
    <rPh sb="114" eb="116">
      <t>タイカイ</t>
    </rPh>
    <rPh sb="117" eb="119">
      <t>ジッシ</t>
    </rPh>
    <phoneticPr fontId="1"/>
  </si>
  <si>
    <t>鵠沼サッカークラブ他</t>
    <rPh sb="0" eb="2">
      <t>クゲヌマ</t>
    </rPh>
    <rPh sb="9" eb="10">
      <t>タ</t>
    </rPh>
    <phoneticPr fontId="1"/>
  </si>
  <si>
    <t>毎年、２月に実施をしており６年生の引退試合の大会となっているサッカークラブもあるとお伺いしており、今後も大会の実施の継続。</t>
    <rPh sb="0" eb="2">
      <t>マイトシ</t>
    </rPh>
    <rPh sb="4" eb="5">
      <t>ガツ</t>
    </rPh>
    <rPh sb="6" eb="8">
      <t>ジッシ</t>
    </rPh>
    <rPh sb="14" eb="16">
      <t>ネンセイ</t>
    </rPh>
    <rPh sb="17" eb="19">
      <t>インタイ</t>
    </rPh>
    <rPh sb="19" eb="21">
      <t>ジアイ</t>
    </rPh>
    <rPh sb="22" eb="24">
      <t>タイカイ</t>
    </rPh>
    <rPh sb="42" eb="43">
      <t>ウカガ</t>
    </rPh>
    <rPh sb="49" eb="51">
      <t>コンゴ</t>
    </rPh>
    <rPh sb="52" eb="54">
      <t>タイカイ</t>
    </rPh>
    <rPh sb="55" eb="57">
      <t>ジッシ</t>
    </rPh>
    <rPh sb="58" eb="60">
      <t>ケイゾク</t>
    </rPh>
    <phoneticPr fontId="1"/>
  </si>
  <si>
    <t>その他　　　　　　　　　　</t>
    <rPh sb="2" eb="3">
      <t>タ</t>
    </rPh>
    <phoneticPr fontId="1"/>
  </si>
  <si>
    <t>青少年育成の観点とロータリクラブ（ポリオ根絶）の更なる周知啓発</t>
    <rPh sb="0" eb="3">
      <t>セイショウネン</t>
    </rPh>
    <rPh sb="3" eb="5">
      <t>イクセイ</t>
    </rPh>
    <rPh sb="6" eb="8">
      <t>カンテン</t>
    </rPh>
    <rPh sb="20" eb="22">
      <t>コンゼツ</t>
    </rPh>
    <rPh sb="24" eb="25">
      <t>サラ</t>
    </rPh>
    <rPh sb="27" eb="29">
      <t>シュウチ</t>
    </rPh>
    <rPh sb="29" eb="31">
      <t>ケイハツ</t>
    </rPh>
    <phoneticPr fontId="1"/>
  </si>
  <si>
    <t>新倉杯を経験した子ども達が全中連で活躍したり、市民祭りなどで実施をしているポリオ募金の際に声を掛けてくれたり、などクラブの奉仕活動が次の世代に繋がる様になる事。</t>
    <rPh sb="0" eb="3">
      <t>ニイクラハイ</t>
    </rPh>
    <rPh sb="4" eb="6">
      <t>ケイケン</t>
    </rPh>
    <rPh sb="8" eb="9">
      <t>コ</t>
    </rPh>
    <rPh sb="11" eb="12">
      <t>タチ</t>
    </rPh>
    <rPh sb="13" eb="14">
      <t>ゼン</t>
    </rPh>
    <rPh sb="14" eb="16">
      <t>チュウレン</t>
    </rPh>
    <rPh sb="17" eb="19">
      <t>カツヤク</t>
    </rPh>
    <rPh sb="23" eb="25">
      <t>シミン</t>
    </rPh>
    <rPh sb="25" eb="26">
      <t>マツ</t>
    </rPh>
    <rPh sb="30" eb="32">
      <t>ジッシ</t>
    </rPh>
    <rPh sb="40" eb="42">
      <t>ボキン</t>
    </rPh>
    <rPh sb="43" eb="44">
      <t>サイ</t>
    </rPh>
    <rPh sb="45" eb="46">
      <t>コエ</t>
    </rPh>
    <rPh sb="47" eb="48">
      <t>カ</t>
    </rPh>
    <rPh sb="61" eb="63">
      <t>ホウシ</t>
    </rPh>
    <rPh sb="63" eb="65">
      <t>カツドウ</t>
    </rPh>
    <rPh sb="66" eb="67">
      <t>ツギ</t>
    </rPh>
    <rPh sb="68" eb="70">
      <t>セダイ</t>
    </rPh>
    <rPh sb="71" eb="72">
      <t>ツナ</t>
    </rPh>
    <rPh sb="74" eb="75">
      <t>ヨウ</t>
    </rPh>
    <rPh sb="78" eb="79">
      <t>コト</t>
    </rPh>
    <phoneticPr fontId="1"/>
  </si>
  <si>
    <t>近年会場として使用していた鵠沼中学校が校舎の建替えの為、当面グランドが使用不能になってしまう為、代替えグランドの手配</t>
    <rPh sb="0" eb="2">
      <t>キンネン</t>
    </rPh>
    <rPh sb="2" eb="4">
      <t>カイジョウ</t>
    </rPh>
    <rPh sb="7" eb="9">
      <t>シヨウ</t>
    </rPh>
    <rPh sb="13" eb="15">
      <t>クゲヌマ</t>
    </rPh>
    <rPh sb="15" eb="18">
      <t>チュウガッコウ</t>
    </rPh>
    <rPh sb="19" eb="21">
      <t>コウシャ</t>
    </rPh>
    <rPh sb="22" eb="24">
      <t>タテカ</t>
    </rPh>
    <rPh sb="26" eb="27">
      <t>タメ</t>
    </rPh>
    <rPh sb="28" eb="30">
      <t>トウメン</t>
    </rPh>
    <rPh sb="35" eb="37">
      <t>シヨウ</t>
    </rPh>
    <rPh sb="37" eb="39">
      <t>フノウ</t>
    </rPh>
    <rPh sb="46" eb="47">
      <t>タメ</t>
    </rPh>
    <rPh sb="48" eb="50">
      <t>ダイガ</t>
    </rPh>
    <rPh sb="56" eb="58">
      <t>テハイ</t>
    </rPh>
    <phoneticPr fontId="1"/>
  </si>
  <si>
    <t>〇</t>
    <phoneticPr fontId="1"/>
  </si>
  <si>
    <t>会員の平均年齢が上がって、作業がきつくなってきました。</t>
    <rPh sb="0" eb="2">
      <t>カイイン</t>
    </rPh>
    <rPh sb="3" eb="7">
      <t>ヘイキンネンレイ</t>
    </rPh>
    <rPh sb="8" eb="9">
      <t>ア</t>
    </rPh>
    <rPh sb="13" eb="15">
      <t>サギョウ</t>
    </rPh>
    <phoneticPr fontId="1"/>
  </si>
  <si>
    <t>植栽作業をしていると、こぶし荘の利用者さんから声をかけて下さる方が増えてきました。</t>
    <rPh sb="0" eb="4">
      <t>ショクサイサギョウ</t>
    </rPh>
    <rPh sb="14" eb="15">
      <t>ソウ</t>
    </rPh>
    <rPh sb="16" eb="19">
      <t>リヨウシャ</t>
    </rPh>
    <rPh sb="31" eb="32">
      <t>カタ</t>
    </rPh>
    <rPh sb="33" eb="34">
      <t>フ</t>
    </rPh>
    <phoneticPr fontId="1"/>
  </si>
  <si>
    <t>こぶし荘利用者に、藤沢北西ロータリークラブの知名度を上げる。
こぶし荘利用者に、藤沢北西ロータリークラブの奉仕活動を知っていただく。</t>
    <rPh sb="3" eb="4">
      <t>ソウ</t>
    </rPh>
    <rPh sb="4" eb="7">
      <t>リヨウシャ</t>
    </rPh>
    <rPh sb="9" eb="13">
      <t>フジサワホクセイ</t>
    </rPh>
    <rPh sb="22" eb="25">
      <t>チメイド</t>
    </rPh>
    <rPh sb="26" eb="27">
      <t>ア</t>
    </rPh>
    <rPh sb="53" eb="57">
      <t>ホウシカツドウ</t>
    </rPh>
    <rPh sb="58" eb="59">
      <t>シ</t>
    </rPh>
    <phoneticPr fontId="1"/>
  </si>
  <si>
    <t>指定障害福祉サービス事業所「えにしんぐ」</t>
    <phoneticPr fontId="1"/>
  </si>
  <si>
    <t>水と衛生</t>
    <phoneticPr fontId="1"/>
  </si>
  <si>
    <t>こぶし荘の玄関前に、花を植えて、こぶし荘利用者さんたちの目と心を癒しています。</t>
    <rPh sb="3" eb="4">
      <t>ソウ</t>
    </rPh>
    <rPh sb="5" eb="8">
      <t>ゲンカンマエ</t>
    </rPh>
    <rPh sb="10" eb="11">
      <t>ハナ</t>
    </rPh>
    <rPh sb="12" eb="13">
      <t>ウ</t>
    </rPh>
    <rPh sb="19" eb="20">
      <t>ソウ</t>
    </rPh>
    <rPh sb="20" eb="23">
      <t>リヨウシャ</t>
    </rPh>
    <rPh sb="28" eb="29">
      <t>メ</t>
    </rPh>
    <rPh sb="30" eb="31">
      <t>ココロ</t>
    </rPh>
    <rPh sb="32" eb="33">
      <t>イヤ</t>
    </rPh>
    <phoneticPr fontId="1"/>
  </si>
  <si>
    <t>藤沢市社会福祉協議会　こぶし荘</t>
    <rPh sb="14" eb="15">
      <t>ソウ</t>
    </rPh>
    <phoneticPr fontId="1"/>
  </si>
  <si>
    <t>9/3，1/21，5/27</t>
    <phoneticPr fontId="1"/>
  </si>
  <si>
    <t>こぶし荘植栽奉仕活動</t>
    <rPh sb="3" eb="4">
      <t>ソウ</t>
    </rPh>
    <rPh sb="4" eb="10">
      <t>ショクサイホウシカツドウ</t>
    </rPh>
    <phoneticPr fontId="1"/>
  </si>
  <si>
    <t>阿部修之</t>
    <rPh sb="0" eb="4">
      <t>アベナオユキ</t>
    </rPh>
    <phoneticPr fontId="1"/>
  </si>
  <si>
    <t>藤沢北西ロータリークラブ</t>
    <rPh sb="0" eb="4">
      <t>フジサワホクセイ</t>
    </rPh>
    <phoneticPr fontId="1"/>
  </si>
  <si>
    <t>今年度初めての事業なので、まだ課題が明確になっておりません</t>
    <rPh sb="0" eb="4">
      <t>コンネンドハジ</t>
    </rPh>
    <rPh sb="7" eb="9">
      <t>ジギョウ</t>
    </rPh>
    <rPh sb="15" eb="17">
      <t>カダイ</t>
    </rPh>
    <rPh sb="18" eb="20">
      <t>メイカク</t>
    </rPh>
    <phoneticPr fontId="1"/>
  </si>
  <si>
    <t>カンボジア非都市部の学校に通う生徒および教員
　　　・ICT教育を受ける機会が増える
　　　・パソコンを活用した教育環境が整う
　　　・将来の就職機会やスキル向上につながる</t>
    <phoneticPr fontId="1"/>
  </si>
  <si>
    <t>カンボジアでは首都プノンペンを中心に急速な発展が進む一方、非都市部では教育環境の整備が十分ではなく、特にICT教育に必要なパソコンが設置されていない学校も多く存在しています。こうした教育機会の格差を改善するため、本事業では都市部から離れた非都市部の学校を対象として実施することとしました。</t>
    <phoneticPr fontId="1"/>
  </si>
  <si>
    <t>カンボジアの政府はデジタル教育を推進しているが、都市部と非都市部にはデジタル教育格差がある。非都市部の子供たちの未来の選択肢を狭めることが無いよう、非都市部の学校にパソコンを導入し、デジタル教育の場を提供する。</t>
    <phoneticPr fontId="1"/>
  </si>
  <si>
    <t>カンボジア</t>
    <phoneticPr fontId="1"/>
  </si>
  <si>
    <t>11月28日～12月1日を予定</t>
    <rPh sb="2" eb="3">
      <t>ガツ</t>
    </rPh>
    <rPh sb="5" eb="6">
      <t>ニチ</t>
    </rPh>
    <rPh sb="9" eb="10">
      <t>ガツ</t>
    </rPh>
    <rPh sb="11" eb="12">
      <t>ニチ</t>
    </rPh>
    <rPh sb="13" eb="15">
      <t>ヨテイ</t>
    </rPh>
    <phoneticPr fontId="1"/>
  </si>
  <si>
    <t>ICTフェアスタートサポートinカンボジア</t>
    <phoneticPr fontId="1"/>
  </si>
  <si>
    <t>富田桂司</t>
    <rPh sb="0" eb="2">
      <t>トミタ</t>
    </rPh>
    <rPh sb="2" eb="4">
      <t>ケイジ</t>
    </rPh>
    <phoneticPr fontId="1"/>
  </si>
  <si>
    <t>優良産業人表彰</t>
    <rPh sb="0" eb="2">
      <t>ユウリョウ</t>
    </rPh>
    <rPh sb="2" eb="4">
      <t>サンギョウ</t>
    </rPh>
    <rPh sb="4" eb="5">
      <t>ジン</t>
    </rPh>
    <rPh sb="5" eb="7">
      <t>ヒョウショウ</t>
    </rPh>
    <phoneticPr fontId="1"/>
  </si>
  <si>
    <t>10月</t>
    <rPh sb="2" eb="3">
      <t>ガツ</t>
    </rPh>
    <phoneticPr fontId="1"/>
  </si>
  <si>
    <t>茅ヶ崎商工会議所</t>
    <rPh sb="0" eb="3">
      <t>チガサキ</t>
    </rPh>
    <rPh sb="3" eb="5">
      <t>ショウコウ</t>
    </rPh>
    <rPh sb="5" eb="8">
      <t>カイギショ</t>
    </rPh>
    <phoneticPr fontId="1"/>
  </si>
  <si>
    <t>市内商工業者に従事する経営者、従業員含め地域経済発展に貢献している人物へ敬意を表し、市内商工会議所での表彰式を支援するものです。</t>
    <rPh sb="0" eb="2">
      <t>シナイ</t>
    </rPh>
    <rPh sb="2" eb="5">
      <t>ショウコウギョウ</t>
    </rPh>
    <rPh sb="5" eb="6">
      <t>シャ</t>
    </rPh>
    <rPh sb="7" eb="9">
      <t>ジュウジ</t>
    </rPh>
    <rPh sb="11" eb="14">
      <t>ケイエイシャ</t>
    </rPh>
    <rPh sb="15" eb="18">
      <t>ジュウギョウイン</t>
    </rPh>
    <rPh sb="18" eb="19">
      <t>フク</t>
    </rPh>
    <rPh sb="20" eb="22">
      <t>チイキ</t>
    </rPh>
    <rPh sb="22" eb="24">
      <t>ケイザイ</t>
    </rPh>
    <rPh sb="24" eb="26">
      <t>ハッテン</t>
    </rPh>
    <rPh sb="27" eb="29">
      <t>コウケン</t>
    </rPh>
    <rPh sb="33" eb="35">
      <t>ジンブツ</t>
    </rPh>
    <rPh sb="36" eb="38">
      <t>ケイイ</t>
    </rPh>
    <rPh sb="39" eb="40">
      <t>ヒョウ</t>
    </rPh>
    <rPh sb="42" eb="44">
      <t>シナイ</t>
    </rPh>
    <rPh sb="44" eb="46">
      <t>ショウコウ</t>
    </rPh>
    <rPh sb="46" eb="49">
      <t>カイギショ</t>
    </rPh>
    <rPh sb="51" eb="54">
      <t>ヒョウショウシキ</t>
    </rPh>
    <rPh sb="55" eb="57">
      <t>シエン</t>
    </rPh>
    <phoneticPr fontId="1"/>
  </si>
  <si>
    <t>地域経済発展に寄与した方々へ更なる労働意欲を促し、地元経済の活性化を促す。</t>
    <rPh sb="0" eb="2">
      <t>チイキ</t>
    </rPh>
    <rPh sb="2" eb="4">
      <t>ケイザイ</t>
    </rPh>
    <rPh sb="4" eb="6">
      <t>ハッテン</t>
    </rPh>
    <rPh sb="7" eb="9">
      <t>キヨ</t>
    </rPh>
    <rPh sb="11" eb="13">
      <t>カタガタ</t>
    </rPh>
    <rPh sb="14" eb="15">
      <t>サラ</t>
    </rPh>
    <rPh sb="17" eb="19">
      <t>ロウドウ</t>
    </rPh>
    <rPh sb="19" eb="21">
      <t>イヨク</t>
    </rPh>
    <rPh sb="22" eb="23">
      <t>ウナガ</t>
    </rPh>
    <rPh sb="25" eb="27">
      <t>ジモト</t>
    </rPh>
    <rPh sb="27" eb="29">
      <t>ケイザイ</t>
    </rPh>
    <rPh sb="30" eb="33">
      <t>カッセイカ</t>
    </rPh>
    <rPh sb="34" eb="35">
      <t>ウナガ</t>
    </rPh>
    <phoneticPr fontId="1"/>
  </si>
  <si>
    <t>同上</t>
    <rPh sb="0" eb="2">
      <t>ドウジョウ</t>
    </rPh>
    <phoneticPr fontId="1"/>
  </si>
  <si>
    <t>将来の人口減少を鑑み、次代の労働力と魅力ある街づくりで地元経済の活性化を促す。</t>
    <rPh sb="0" eb="2">
      <t>ショウライ</t>
    </rPh>
    <rPh sb="3" eb="5">
      <t>ジンコウ</t>
    </rPh>
    <rPh sb="5" eb="7">
      <t>ゲンショウ</t>
    </rPh>
    <rPh sb="8" eb="9">
      <t>カンガ</t>
    </rPh>
    <rPh sb="11" eb="13">
      <t>ジダイ</t>
    </rPh>
    <rPh sb="14" eb="17">
      <t>ロウドウリョク</t>
    </rPh>
    <rPh sb="18" eb="20">
      <t>ミリョク</t>
    </rPh>
    <rPh sb="22" eb="23">
      <t>マチ</t>
    </rPh>
    <rPh sb="27" eb="29">
      <t>ジモト</t>
    </rPh>
    <rPh sb="29" eb="31">
      <t>ケイザイ</t>
    </rPh>
    <rPh sb="32" eb="35">
      <t>カッセイカ</t>
    </rPh>
    <rPh sb="36" eb="37">
      <t>ウナガ</t>
    </rPh>
    <phoneticPr fontId="1"/>
  </si>
  <si>
    <t>市内商工業者に従事する経営者、労働者に広く認知される必要性がある。</t>
    <rPh sb="0" eb="2">
      <t>シナイ</t>
    </rPh>
    <rPh sb="2" eb="5">
      <t>ショウコウギョウ</t>
    </rPh>
    <rPh sb="5" eb="6">
      <t>シャ</t>
    </rPh>
    <rPh sb="7" eb="9">
      <t>ジュウジ</t>
    </rPh>
    <rPh sb="11" eb="14">
      <t>ケイエイシャ</t>
    </rPh>
    <rPh sb="15" eb="18">
      <t>ロウドウシャ</t>
    </rPh>
    <rPh sb="19" eb="20">
      <t>ヒロ</t>
    </rPh>
    <rPh sb="21" eb="23">
      <t>ニンチ</t>
    </rPh>
    <rPh sb="26" eb="29">
      <t>ヒツヨウセイ</t>
    </rPh>
    <phoneticPr fontId="1"/>
  </si>
  <si>
    <t>駅前ロータリー植栽事業</t>
    <rPh sb="0" eb="2">
      <t>エキマエ</t>
    </rPh>
    <rPh sb="7" eb="9">
      <t>ショクサイ</t>
    </rPh>
    <rPh sb="9" eb="11">
      <t>ジギョウ</t>
    </rPh>
    <phoneticPr fontId="1"/>
  </si>
  <si>
    <t>5月、11月</t>
    <rPh sb="1" eb="2">
      <t>ガツ</t>
    </rPh>
    <rPh sb="5" eb="6">
      <t>ガツ</t>
    </rPh>
    <phoneticPr fontId="1"/>
  </si>
  <si>
    <t>茅ヶ崎駅南口ロータリー</t>
    <rPh sb="0" eb="4">
      <t>チガサキエキ</t>
    </rPh>
    <rPh sb="4" eb="6">
      <t>ミナミグチ</t>
    </rPh>
    <phoneticPr fontId="1"/>
  </si>
  <si>
    <t>市内にて生活する市民の為に明るく、衛生的な環境づくりを提供する社会奉仕事業になります。</t>
    <rPh sb="0" eb="2">
      <t>シナイ</t>
    </rPh>
    <rPh sb="4" eb="6">
      <t>セイカツ</t>
    </rPh>
    <rPh sb="8" eb="10">
      <t>シミン</t>
    </rPh>
    <rPh sb="11" eb="12">
      <t>タメ</t>
    </rPh>
    <rPh sb="13" eb="14">
      <t>アカ</t>
    </rPh>
    <rPh sb="17" eb="20">
      <t>エイセイテキ</t>
    </rPh>
    <rPh sb="21" eb="23">
      <t>カンキョウ</t>
    </rPh>
    <rPh sb="27" eb="29">
      <t>テイキョウ</t>
    </rPh>
    <rPh sb="31" eb="33">
      <t>シャカイ</t>
    </rPh>
    <rPh sb="33" eb="35">
      <t>ホウシ</t>
    </rPh>
    <rPh sb="35" eb="37">
      <t>ジギョウ</t>
    </rPh>
    <phoneticPr fontId="1"/>
  </si>
  <si>
    <t>ロータリー会員友人</t>
    <rPh sb="5" eb="7">
      <t>カイイン</t>
    </rPh>
    <rPh sb="7" eb="9">
      <t>ユウジン</t>
    </rPh>
    <phoneticPr fontId="1"/>
  </si>
  <si>
    <t>定期的な水遣り、植栽・培養土の交換を半年おきに実施し、清潔感を保つ必要あり。</t>
    <rPh sb="0" eb="3">
      <t>テイキテキ</t>
    </rPh>
    <rPh sb="4" eb="6">
      <t>ミズヤ</t>
    </rPh>
    <rPh sb="8" eb="10">
      <t>ショクサイ</t>
    </rPh>
    <rPh sb="11" eb="14">
      <t>バイヨウド</t>
    </rPh>
    <rPh sb="15" eb="17">
      <t>コウカン</t>
    </rPh>
    <rPh sb="18" eb="20">
      <t>ハントシ</t>
    </rPh>
    <rPh sb="23" eb="25">
      <t>ジッシ</t>
    </rPh>
    <rPh sb="27" eb="30">
      <t>セイケツカン</t>
    </rPh>
    <rPh sb="31" eb="32">
      <t>タモ</t>
    </rPh>
    <rPh sb="33" eb="35">
      <t>ヒツヨウ</t>
    </rPh>
    <phoneticPr fontId="1"/>
  </si>
  <si>
    <t>清潔感のある街づくりを促し街全体で暮らしやすいしやすい生活環境を支援する。</t>
    <rPh sb="0" eb="3">
      <t>セイケツカン</t>
    </rPh>
    <rPh sb="6" eb="7">
      <t>マチ</t>
    </rPh>
    <rPh sb="11" eb="12">
      <t>ウナガ</t>
    </rPh>
    <rPh sb="13" eb="14">
      <t>マチ</t>
    </rPh>
    <rPh sb="14" eb="16">
      <t>ゼンタイ</t>
    </rPh>
    <rPh sb="17" eb="18">
      <t>ク</t>
    </rPh>
    <rPh sb="27" eb="29">
      <t>セイカツ</t>
    </rPh>
    <rPh sb="29" eb="31">
      <t>カンキョウ</t>
    </rPh>
    <rPh sb="32" eb="34">
      <t>シエン</t>
    </rPh>
    <phoneticPr fontId="1"/>
  </si>
  <si>
    <t>暮らし易い生活環境のイメージづくりを支援することで活気ある街づくりを支援します。</t>
    <rPh sb="0" eb="1">
      <t>ク</t>
    </rPh>
    <rPh sb="3" eb="4">
      <t>ヤス</t>
    </rPh>
    <rPh sb="5" eb="7">
      <t>セイカツ</t>
    </rPh>
    <rPh sb="7" eb="9">
      <t>カンキョウ</t>
    </rPh>
    <rPh sb="18" eb="20">
      <t>シエン</t>
    </rPh>
    <rPh sb="25" eb="27">
      <t>カッキ</t>
    </rPh>
    <rPh sb="29" eb="30">
      <t>マチ</t>
    </rPh>
    <rPh sb="34" eb="36">
      <t>シエン</t>
    </rPh>
    <phoneticPr fontId="1"/>
  </si>
  <si>
    <t>植物の為、天候に左右されるものであると同時に通勤の多い導線にて管理が難しい。</t>
    <rPh sb="0" eb="2">
      <t>ショクブツ</t>
    </rPh>
    <rPh sb="3" eb="4">
      <t>タメ</t>
    </rPh>
    <rPh sb="5" eb="7">
      <t>テンコウ</t>
    </rPh>
    <rPh sb="8" eb="10">
      <t>サユウ</t>
    </rPh>
    <rPh sb="19" eb="21">
      <t>ドウジ</t>
    </rPh>
    <rPh sb="22" eb="24">
      <t>ツウキン</t>
    </rPh>
    <rPh sb="25" eb="26">
      <t>オオ</t>
    </rPh>
    <rPh sb="27" eb="29">
      <t>ドウセン</t>
    </rPh>
    <rPh sb="31" eb="33">
      <t>カンリ</t>
    </rPh>
    <rPh sb="34" eb="35">
      <t>ムズカ</t>
    </rPh>
    <phoneticPr fontId="1"/>
  </si>
  <si>
    <t>茅ケ崎</t>
    <rPh sb="0" eb="3">
      <t>チガサキ</t>
    </rPh>
    <phoneticPr fontId="1"/>
  </si>
  <si>
    <t>米山留学生支援事業</t>
    <rPh sb="0" eb="5">
      <t>ヨネヤマリュウガクセイ</t>
    </rPh>
    <rPh sb="5" eb="7">
      <t>シエン</t>
    </rPh>
    <rPh sb="7" eb="9">
      <t>ジギョウ</t>
    </rPh>
    <phoneticPr fontId="1"/>
  </si>
  <si>
    <t>7月～6月</t>
    <rPh sb="1" eb="2">
      <t>ガツ</t>
    </rPh>
    <rPh sb="4" eb="5">
      <t>ガツ</t>
    </rPh>
    <phoneticPr fontId="1"/>
  </si>
  <si>
    <t>米山留学生ホストクラブとして日本文化の理解を深め、国際交流の活性化を図る。</t>
    <rPh sb="0" eb="2">
      <t>ヨネヤマ</t>
    </rPh>
    <rPh sb="2" eb="5">
      <t>リュウガクセイ</t>
    </rPh>
    <rPh sb="14" eb="16">
      <t>ニホン</t>
    </rPh>
    <rPh sb="16" eb="18">
      <t>ブンカ</t>
    </rPh>
    <rPh sb="19" eb="21">
      <t>リカイ</t>
    </rPh>
    <rPh sb="22" eb="23">
      <t>フカ</t>
    </rPh>
    <rPh sb="25" eb="27">
      <t>コクサイ</t>
    </rPh>
    <rPh sb="27" eb="29">
      <t>コウリュウ</t>
    </rPh>
    <rPh sb="30" eb="33">
      <t>カッセイカ</t>
    </rPh>
    <rPh sb="34" eb="35">
      <t>ハカ</t>
    </rPh>
    <phoneticPr fontId="1"/>
  </si>
  <si>
    <t>2780地区第4グループ</t>
    <rPh sb="4" eb="6">
      <t>チク</t>
    </rPh>
    <rPh sb="6" eb="7">
      <t>ダイ</t>
    </rPh>
    <phoneticPr fontId="1"/>
  </si>
  <si>
    <t>文化交流含め、留学生の資金援助をすることで海外親善を深める。</t>
    <rPh sb="0" eb="2">
      <t>ブンカ</t>
    </rPh>
    <rPh sb="2" eb="4">
      <t>コウリュウ</t>
    </rPh>
    <rPh sb="4" eb="5">
      <t>フク</t>
    </rPh>
    <rPh sb="7" eb="10">
      <t>リュウガクセイ</t>
    </rPh>
    <rPh sb="11" eb="13">
      <t>シキン</t>
    </rPh>
    <rPh sb="13" eb="15">
      <t>エンジョ</t>
    </rPh>
    <rPh sb="21" eb="23">
      <t>カイガイ</t>
    </rPh>
    <rPh sb="23" eb="25">
      <t>シンゼン</t>
    </rPh>
    <rPh sb="26" eb="27">
      <t>フカ</t>
    </rPh>
    <phoneticPr fontId="1"/>
  </si>
  <si>
    <t>海外親善を深めることで留学生と日本との交流を深め、対外的な国際支援を行う。</t>
    <rPh sb="0" eb="2">
      <t>カイガイ</t>
    </rPh>
    <rPh sb="2" eb="4">
      <t>シンゼン</t>
    </rPh>
    <rPh sb="5" eb="6">
      <t>フカ</t>
    </rPh>
    <rPh sb="11" eb="14">
      <t>リュウガクセイ</t>
    </rPh>
    <rPh sb="15" eb="17">
      <t>ニホン</t>
    </rPh>
    <rPh sb="19" eb="21">
      <t>コウリュウ</t>
    </rPh>
    <rPh sb="22" eb="23">
      <t>フカ</t>
    </rPh>
    <rPh sb="25" eb="28">
      <t>タイガイテキ</t>
    </rPh>
    <rPh sb="29" eb="31">
      <t>コクサイ</t>
    </rPh>
    <rPh sb="31" eb="33">
      <t>シエン</t>
    </rPh>
    <rPh sb="34" eb="35">
      <t>オコナ</t>
    </rPh>
    <phoneticPr fontId="1"/>
  </si>
  <si>
    <t>国際親善を深めた留学生が未来における国際交流の要となる人物に成長する支援とする。</t>
    <rPh sb="0" eb="2">
      <t>コクサイ</t>
    </rPh>
    <rPh sb="2" eb="4">
      <t>シンゼン</t>
    </rPh>
    <rPh sb="5" eb="6">
      <t>フカ</t>
    </rPh>
    <rPh sb="8" eb="11">
      <t>リュウガクセイ</t>
    </rPh>
    <rPh sb="12" eb="14">
      <t>ミライ</t>
    </rPh>
    <rPh sb="18" eb="20">
      <t>コクサイ</t>
    </rPh>
    <rPh sb="20" eb="22">
      <t>コウリュウ</t>
    </rPh>
    <rPh sb="23" eb="24">
      <t>カナメ</t>
    </rPh>
    <rPh sb="27" eb="29">
      <t>ジンブツ</t>
    </rPh>
    <rPh sb="30" eb="32">
      <t>セイチョウ</t>
    </rPh>
    <rPh sb="34" eb="36">
      <t>シエン</t>
    </rPh>
    <phoneticPr fontId="1"/>
  </si>
  <si>
    <t>危機管理含め対人的な交流であるため、会員との節度ある距離感が望まれる。</t>
    <rPh sb="0" eb="2">
      <t>キキ</t>
    </rPh>
    <rPh sb="2" eb="4">
      <t>カンリ</t>
    </rPh>
    <rPh sb="4" eb="5">
      <t>フク</t>
    </rPh>
    <rPh sb="6" eb="9">
      <t>タイジンテキ</t>
    </rPh>
    <rPh sb="10" eb="12">
      <t>コウリュウ</t>
    </rPh>
    <rPh sb="18" eb="20">
      <t>カイイン</t>
    </rPh>
    <rPh sb="22" eb="24">
      <t>セツド</t>
    </rPh>
    <rPh sb="26" eb="29">
      <t>キョリカン</t>
    </rPh>
    <rPh sb="30" eb="31">
      <t>ノゾ</t>
    </rPh>
    <phoneticPr fontId="1"/>
  </si>
  <si>
    <t>子供食堂</t>
    <rPh sb="0" eb="2">
      <t>コドモ</t>
    </rPh>
    <rPh sb="2" eb="4">
      <t>ショクドウ</t>
    </rPh>
    <phoneticPr fontId="1"/>
  </si>
  <si>
    <t>毎月第3土曜日</t>
    <rPh sb="0" eb="2">
      <t>マイツキ</t>
    </rPh>
    <rPh sb="2" eb="3">
      <t>ダイ</t>
    </rPh>
    <rPh sb="4" eb="7">
      <t>ドヨウビ</t>
    </rPh>
    <phoneticPr fontId="1"/>
  </si>
  <si>
    <t>信隆寺境内</t>
    <rPh sb="0" eb="1">
      <t>シン</t>
    </rPh>
    <rPh sb="1" eb="2">
      <t>リュウ</t>
    </rPh>
    <rPh sb="2" eb="3">
      <t>ジ</t>
    </rPh>
    <rPh sb="3" eb="5">
      <t>ケイダイ</t>
    </rPh>
    <phoneticPr fontId="1"/>
  </si>
  <si>
    <t>貧困家庭、共働き世帯での児童における生活支援としての食事提供を主とします。</t>
    <rPh sb="0" eb="2">
      <t>ヒンコン</t>
    </rPh>
    <rPh sb="2" eb="4">
      <t>カテイ</t>
    </rPh>
    <rPh sb="5" eb="7">
      <t>トモバタラ</t>
    </rPh>
    <rPh sb="8" eb="10">
      <t>セタイ</t>
    </rPh>
    <rPh sb="12" eb="14">
      <t>ジドウ</t>
    </rPh>
    <rPh sb="18" eb="20">
      <t>セイカツ</t>
    </rPh>
    <rPh sb="20" eb="22">
      <t>シエン</t>
    </rPh>
    <rPh sb="26" eb="28">
      <t>ショクジ</t>
    </rPh>
    <rPh sb="28" eb="30">
      <t>テイキョウ</t>
    </rPh>
    <rPh sb="31" eb="32">
      <t>シュ</t>
    </rPh>
    <phoneticPr fontId="1"/>
  </si>
  <si>
    <t>信隆寺関係者</t>
    <rPh sb="0" eb="1">
      <t>シン</t>
    </rPh>
    <rPh sb="1" eb="2">
      <t>リュウ</t>
    </rPh>
    <rPh sb="2" eb="3">
      <t>ジ</t>
    </rPh>
    <rPh sb="3" eb="6">
      <t>カンケイシャ</t>
    </rPh>
    <phoneticPr fontId="1"/>
  </si>
  <si>
    <t>食事面での児童への食生活の改善を目指すことを第一とする。</t>
    <rPh sb="0" eb="2">
      <t>ショクジ</t>
    </rPh>
    <rPh sb="2" eb="3">
      <t>メン</t>
    </rPh>
    <rPh sb="5" eb="7">
      <t>ジドウ</t>
    </rPh>
    <rPh sb="9" eb="12">
      <t>ショクセイカツ</t>
    </rPh>
    <rPh sb="13" eb="15">
      <t>カイゼン</t>
    </rPh>
    <rPh sb="16" eb="18">
      <t>メザ</t>
    </rPh>
    <rPh sb="22" eb="24">
      <t>ダイイチ</t>
    </rPh>
    <phoneticPr fontId="1"/>
  </si>
  <si>
    <t>食生活を改善することで未来を担う子供達に希望ある人生と社会を創造する。</t>
    <rPh sb="0" eb="3">
      <t>ショクセイカツ</t>
    </rPh>
    <rPh sb="4" eb="6">
      <t>カイゼン</t>
    </rPh>
    <rPh sb="11" eb="13">
      <t>ミライ</t>
    </rPh>
    <rPh sb="14" eb="15">
      <t>ニナ</t>
    </rPh>
    <rPh sb="16" eb="18">
      <t>コドモ</t>
    </rPh>
    <rPh sb="18" eb="19">
      <t>タチ</t>
    </rPh>
    <rPh sb="20" eb="22">
      <t>キボウ</t>
    </rPh>
    <rPh sb="24" eb="26">
      <t>ジンセイ</t>
    </rPh>
    <rPh sb="27" eb="29">
      <t>シャカイ</t>
    </rPh>
    <rPh sb="30" eb="32">
      <t>ソウゾウ</t>
    </rPh>
    <phoneticPr fontId="1"/>
  </si>
  <si>
    <t>物価高により食材、協力してくれるボランティア、継続的な資金調達が必要となる。</t>
    <rPh sb="0" eb="3">
      <t>ブッカダカ</t>
    </rPh>
    <rPh sb="6" eb="8">
      <t>ショクザイ</t>
    </rPh>
    <rPh sb="9" eb="11">
      <t>キョウリョク</t>
    </rPh>
    <rPh sb="23" eb="26">
      <t>ケイゾクテキ</t>
    </rPh>
    <rPh sb="27" eb="31">
      <t>シキンチョウタツ</t>
    </rPh>
    <rPh sb="32" eb="34">
      <t>ヒツヨウ</t>
    </rPh>
    <phoneticPr fontId="1"/>
  </si>
  <si>
    <t>茅ケ崎ロータリーカップ</t>
    <rPh sb="0" eb="3">
      <t>チガサキ</t>
    </rPh>
    <phoneticPr fontId="1"/>
  </si>
  <si>
    <t>柳島スポーツ公園総合競技場</t>
    <rPh sb="0" eb="2">
      <t>ヤナギシマ</t>
    </rPh>
    <rPh sb="6" eb="8">
      <t>コウエン</t>
    </rPh>
    <rPh sb="8" eb="10">
      <t>ソウゴウ</t>
    </rPh>
    <rPh sb="10" eb="13">
      <t>キョウギジョウ</t>
    </rPh>
    <phoneticPr fontId="1"/>
  </si>
  <si>
    <t>小学生のラグビー大会開催を支援することでせいしょうねんの育成に寄与すると共に、ローター活動の公共イメージを図ることを目的とする。</t>
    <rPh sb="0" eb="3">
      <t>ショウガクセイ</t>
    </rPh>
    <rPh sb="8" eb="10">
      <t>タイカイ</t>
    </rPh>
    <rPh sb="10" eb="12">
      <t>カイサイ</t>
    </rPh>
    <rPh sb="13" eb="15">
      <t>シエン</t>
    </rPh>
    <rPh sb="28" eb="30">
      <t>イクセイ</t>
    </rPh>
    <rPh sb="31" eb="33">
      <t>キヨ</t>
    </rPh>
    <rPh sb="36" eb="37">
      <t>トモ</t>
    </rPh>
    <rPh sb="43" eb="45">
      <t>カツドウ</t>
    </rPh>
    <rPh sb="46" eb="48">
      <t>コウキョウ</t>
    </rPh>
    <rPh sb="53" eb="54">
      <t>ハカ</t>
    </rPh>
    <rPh sb="58" eb="60">
      <t>モクテキ</t>
    </rPh>
    <phoneticPr fontId="1"/>
  </si>
  <si>
    <t>茅ケ崎ラグビースクール</t>
    <rPh sb="0" eb="3">
      <t>チガサキ</t>
    </rPh>
    <phoneticPr fontId="1"/>
  </si>
  <si>
    <t>実施にあたり資金面での継続的な支援が発生する。</t>
    <rPh sb="0" eb="2">
      <t>ジッシ</t>
    </rPh>
    <rPh sb="6" eb="8">
      <t>シキン</t>
    </rPh>
    <rPh sb="8" eb="9">
      <t>メン</t>
    </rPh>
    <rPh sb="11" eb="14">
      <t>ケイゾクテキ</t>
    </rPh>
    <rPh sb="15" eb="17">
      <t>シエン</t>
    </rPh>
    <rPh sb="18" eb="20">
      <t>ハッセイ</t>
    </rPh>
    <phoneticPr fontId="1"/>
  </si>
  <si>
    <t>鈴木志卓</t>
    <rPh sb="0" eb="2">
      <t>スズキ</t>
    </rPh>
    <rPh sb="2" eb="4">
      <t>ココロザシタク</t>
    </rPh>
    <phoneticPr fontId="1"/>
  </si>
  <si>
    <t>市内幼稚園・保育園への図書の寄贈</t>
    <rPh sb="0" eb="2">
      <t>シナイ</t>
    </rPh>
    <rPh sb="2" eb="5">
      <t>ヨウチエン</t>
    </rPh>
    <rPh sb="6" eb="9">
      <t>ホイクエン</t>
    </rPh>
    <rPh sb="11" eb="13">
      <t>トショ</t>
    </rPh>
    <rPh sb="14" eb="16">
      <t>キゾウ</t>
    </rPh>
    <phoneticPr fontId="1"/>
  </si>
  <si>
    <t>２０２６年１２月予定</t>
    <rPh sb="4" eb="5">
      <t>ネン</t>
    </rPh>
    <rPh sb="7" eb="8">
      <t>ガツ</t>
    </rPh>
    <rPh sb="8" eb="10">
      <t>ヨテイ</t>
    </rPh>
    <phoneticPr fontId="1"/>
  </si>
  <si>
    <t>例会場</t>
    <rPh sb="0" eb="2">
      <t>レイカイ</t>
    </rPh>
    <rPh sb="2" eb="3">
      <t>ジョウ</t>
    </rPh>
    <phoneticPr fontId="1"/>
  </si>
  <si>
    <t>市内の幼稚園・保育園、計49園に対し、1万円分／１園の図書を寄贈する。</t>
    <rPh sb="0" eb="2">
      <t>シナイ</t>
    </rPh>
    <rPh sb="3" eb="6">
      <t>ヨウチエン</t>
    </rPh>
    <rPh sb="7" eb="10">
      <t>ホイクエン</t>
    </rPh>
    <rPh sb="11" eb="12">
      <t>ケイ</t>
    </rPh>
    <rPh sb="14" eb="15">
      <t>エン</t>
    </rPh>
    <rPh sb="16" eb="17">
      <t>タイ</t>
    </rPh>
    <rPh sb="20" eb="22">
      <t>マンエン</t>
    </rPh>
    <rPh sb="22" eb="23">
      <t>ブン</t>
    </rPh>
    <rPh sb="25" eb="26">
      <t>エン</t>
    </rPh>
    <rPh sb="27" eb="29">
      <t>トショ</t>
    </rPh>
    <rPh sb="30" eb="32">
      <t>キゾウ</t>
    </rPh>
    <phoneticPr fontId="1"/>
  </si>
  <si>
    <t>幼稚園・保育園に通う子供たちに限られた運営予算の中でより多くの図書に触れる機会を設けたいとのニーズ</t>
    <rPh sb="0" eb="3">
      <t>ヨウチエン</t>
    </rPh>
    <rPh sb="4" eb="7">
      <t>ホイクエン</t>
    </rPh>
    <rPh sb="8" eb="9">
      <t>カヨ</t>
    </rPh>
    <rPh sb="10" eb="12">
      <t>コドモ</t>
    </rPh>
    <rPh sb="15" eb="16">
      <t>カギ</t>
    </rPh>
    <rPh sb="19" eb="23">
      <t>ウンエイヨサン</t>
    </rPh>
    <rPh sb="24" eb="25">
      <t>ナカ</t>
    </rPh>
    <rPh sb="28" eb="29">
      <t>オオ</t>
    </rPh>
    <rPh sb="31" eb="33">
      <t>トショ</t>
    </rPh>
    <rPh sb="34" eb="35">
      <t>フ</t>
    </rPh>
    <rPh sb="37" eb="39">
      <t>キカイ</t>
    </rPh>
    <rPh sb="40" eb="41">
      <t>モウ</t>
    </rPh>
    <phoneticPr fontId="1"/>
  </si>
  <si>
    <t>園</t>
    <rPh sb="0" eb="1">
      <t>エン</t>
    </rPh>
    <phoneticPr fontId="1"/>
  </si>
  <si>
    <t>幼少期に本に触れる機会が増えることで読書が好きになる、語彙力や表現力が豊かになる、想像力や創造力が育つ、集中力が高まる、親子の会話が増える等。</t>
    <rPh sb="0" eb="3">
      <t>ヨウショウキ</t>
    </rPh>
    <rPh sb="4" eb="5">
      <t>ホン</t>
    </rPh>
    <rPh sb="6" eb="7">
      <t>フ</t>
    </rPh>
    <rPh sb="9" eb="11">
      <t>キカイ</t>
    </rPh>
    <rPh sb="12" eb="13">
      <t>フ</t>
    </rPh>
    <rPh sb="18" eb="20">
      <t>ドクショ</t>
    </rPh>
    <rPh sb="21" eb="22">
      <t>ス</t>
    </rPh>
    <rPh sb="27" eb="30">
      <t>ゴイリョク</t>
    </rPh>
    <rPh sb="31" eb="34">
      <t>ヒョウゲンリョク</t>
    </rPh>
    <rPh sb="35" eb="36">
      <t>ユタ</t>
    </rPh>
    <rPh sb="41" eb="44">
      <t>ソウゾウリョク</t>
    </rPh>
    <rPh sb="45" eb="48">
      <t>ソウゾウリョク</t>
    </rPh>
    <rPh sb="49" eb="50">
      <t>ソダ</t>
    </rPh>
    <rPh sb="52" eb="55">
      <t>シュウチュウリョク</t>
    </rPh>
    <rPh sb="56" eb="57">
      <t>タカ</t>
    </rPh>
    <rPh sb="60" eb="62">
      <t>オヤコ</t>
    </rPh>
    <rPh sb="63" eb="65">
      <t>カイワ</t>
    </rPh>
    <rPh sb="66" eb="67">
      <t>フ</t>
    </rPh>
    <rPh sb="69" eb="70">
      <t>トウ</t>
    </rPh>
    <phoneticPr fontId="1"/>
  </si>
  <si>
    <t>教育格差の縮小、地域全体の教育環境の向上(一度寄贈した本は何年にもわたり、多くの園児が利用できます。例えば１００冊の本でも、１０年間で数千人の子供が読む可能性があり、継続的な社会的価値を生み出します。)</t>
    <rPh sb="0" eb="4">
      <t>キョウイクカクサ</t>
    </rPh>
    <rPh sb="5" eb="7">
      <t>シュクショウ</t>
    </rPh>
    <rPh sb="8" eb="12">
      <t>チイキゼンタイ</t>
    </rPh>
    <rPh sb="13" eb="17">
      <t>キョウイクカンキョウ</t>
    </rPh>
    <rPh sb="18" eb="20">
      <t>コウジョウ</t>
    </rPh>
    <rPh sb="21" eb="23">
      <t>イチド</t>
    </rPh>
    <rPh sb="23" eb="25">
      <t>キゾウ</t>
    </rPh>
    <rPh sb="27" eb="28">
      <t>ホン</t>
    </rPh>
    <rPh sb="29" eb="31">
      <t>ナンネン</t>
    </rPh>
    <rPh sb="37" eb="38">
      <t>オオ</t>
    </rPh>
    <rPh sb="40" eb="42">
      <t>エンジ</t>
    </rPh>
    <rPh sb="43" eb="45">
      <t>リヨウ</t>
    </rPh>
    <rPh sb="50" eb="51">
      <t>タト</t>
    </rPh>
    <rPh sb="56" eb="57">
      <t>サツ</t>
    </rPh>
    <rPh sb="58" eb="59">
      <t>ホン</t>
    </rPh>
    <rPh sb="64" eb="66">
      <t>ネンカン</t>
    </rPh>
    <rPh sb="67" eb="70">
      <t>スウセンニン</t>
    </rPh>
    <rPh sb="71" eb="73">
      <t>コドモ</t>
    </rPh>
    <rPh sb="74" eb="75">
      <t>ヨ</t>
    </rPh>
    <rPh sb="76" eb="79">
      <t>カノウセイ</t>
    </rPh>
    <rPh sb="83" eb="86">
      <t>ケイゾクテキ</t>
    </rPh>
    <rPh sb="87" eb="90">
      <t>シャカイテキ</t>
    </rPh>
    <rPh sb="90" eb="92">
      <t>カチ</t>
    </rPh>
    <rPh sb="93" eb="94">
      <t>ウ</t>
    </rPh>
    <rPh sb="95" eb="96">
      <t>ダ</t>
    </rPh>
    <phoneticPr fontId="1"/>
  </si>
  <si>
    <t>鈴木志卓</t>
    <rPh sb="0" eb="4">
      <t>スズキココロザシタク</t>
    </rPh>
    <phoneticPr fontId="1"/>
  </si>
  <si>
    <t>相洋高等学校　職業セミナー</t>
    <rPh sb="0" eb="1">
      <t>アイ</t>
    </rPh>
    <rPh sb="1" eb="2">
      <t>ヨウ</t>
    </rPh>
    <rPh sb="2" eb="4">
      <t>コウトウ</t>
    </rPh>
    <rPh sb="4" eb="6">
      <t>ガッコウ</t>
    </rPh>
    <rPh sb="7" eb="9">
      <t>ショクギョウ</t>
    </rPh>
    <phoneticPr fontId="1"/>
  </si>
  <si>
    <t>２０２７年２月予定</t>
    <rPh sb="4" eb="5">
      <t>ネン</t>
    </rPh>
    <rPh sb="6" eb="7">
      <t>ガツ</t>
    </rPh>
    <rPh sb="7" eb="9">
      <t>ヨテイ</t>
    </rPh>
    <phoneticPr fontId="1"/>
  </si>
  <si>
    <t>相洋高等学校　</t>
    <rPh sb="0" eb="1">
      <t>アイ</t>
    </rPh>
    <rPh sb="1" eb="2">
      <t>ヨウ</t>
    </rPh>
    <rPh sb="2" eb="4">
      <t>コウトウ</t>
    </rPh>
    <rPh sb="4" eb="6">
      <t>ガッコウ</t>
    </rPh>
    <phoneticPr fontId="1"/>
  </si>
  <si>
    <t>相洋高校の１年生全員を対象に小田原ロータリークラブ・京都南ロータリークラブの会員と行政（市長や消防）等の協力のもと約２０名の講師を派遣し、学生１人につき2講座を選択し、受講してもらう。</t>
    <rPh sb="0" eb="1">
      <t>アイ</t>
    </rPh>
    <rPh sb="1" eb="2">
      <t>ヨウ</t>
    </rPh>
    <rPh sb="2" eb="4">
      <t>コウコウ</t>
    </rPh>
    <rPh sb="6" eb="8">
      <t>ネンセイ</t>
    </rPh>
    <rPh sb="8" eb="10">
      <t>ゼンイン</t>
    </rPh>
    <rPh sb="11" eb="13">
      <t>タイショウ</t>
    </rPh>
    <rPh sb="14" eb="17">
      <t>オダワラ</t>
    </rPh>
    <rPh sb="26" eb="28">
      <t>キョウト</t>
    </rPh>
    <rPh sb="28" eb="29">
      <t>ミナミ</t>
    </rPh>
    <rPh sb="38" eb="40">
      <t>カイイン</t>
    </rPh>
    <rPh sb="41" eb="43">
      <t>ギョウセイ</t>
    </rPh>
    <rPh sb="44" eb="46">
      <t>シチョウ</t>
    </rPh>
    <rPh sb="47" eb="49">
      <t>ショウボウ</t>
    </rPh>
    <rPh sb="50" eb="51">
      <t>トウ</t>
    </rPh>
    <rPh sb="52" eb="54">
      <t>キョウリョク</t>
    </rPh>
    <rPh sb="57" eb="58">
      <t>ヤク</t>
    </rPh>
    <rPh sb="60" eb="61">
      <t>メイ</t>
    </rPh>
    <rPh sb="62" eb="64">
      <t>コウシ</t>
    </rPh>
    <rPh sb="65" eb="67">
      <t>ハケン</t>
    </rPh>
    <rPh sb="69" eb="71">
      <t>ガクセイ</t>
    </rPh>
    <rPh sb="72" eb="73">
      <t>ニン</t>
    </rPh>
    <rPh sb="77" eb="79">
      <t>コウザ</t>
    </rPh>
    <rPh sb="80" eb="82">
      <t>センタク</t>
    </rPh>
    <rPh sb="84" eb="86">
      <t>ジュコウ</t>
    </rPh>
    <phoneticPr fontId="1"/>
  </si>
  <si>
    <t>行政</t>
    <rPh sb="0" eb="2">
      <t>ギョウセイ</t>
    </rPh>
    <phoneticPr fontId="1"/>
  </si>
  <si>
    <t>京都南RC</t>
    <rPh sb="0" eb="3">
      <t>キョウトミナミ</t>
    </rPh>
    <phoneticPr fontId="1"/>
  </si>
  <si>
    <t>高校一年生は文理選択や進路選択を控える一方で、職業について知る機会が限られているため。</t>
    <rPh sb="0" eb="5">
      <t>コウコウイチネンセイ</t>
    </rPh>
    <rPh sb="6" eb="10">
      <t>ブンリセンタク</t>
    </rPh>
    <rPh sb="11" eb="15">
      <t>シンロセンタク</t>
    </rPh>
    <rPh sb="16" eb="17">
      <t>ヒカ</t>
    </rPh>
    <rPh sb="19" eb="21">
      <t>イッポウ</t>
    </rPh>
    <rPh sb="23" eb="25">
      <t>ショクギョウ</t>
    </rPh>
    <rPh sb="29" eb="30">
      <t>シ</t>
    </rPh>
    <rPh sb="31" eb="33">
      <t>キカイ</t>
    </rPh>
    <rPh sb="34" eb="35">
      <t>カギ</t>
    </rPh>
    <phoneticPr fontId="1"/>
  </si>
  <si>
    <t>その他、市長・消防士・看護師・自衛隊員などの多種多様な職業の方に協力依頼している。</t>
    <rPh sb="2" eb="3">
      <t>タ</t>
    </rPh>
    <rPh sb="4" eb="6">
      <t>シチョウ</t>
    </rPh>
    <rPh sb="7" eb="10">
      <t>ショウボウシ</t>
    </rPh>
    <rPh sb="11" eb="14">
      <t>カンゴシ</t>
    </rPh>
    <rPh sb="15" eb="19">
      <t>ジエイタイイン</t>
    </rPh>
    <rPh sb="22" eb="26">
      <t>タシュタヨウ</t>
    </rPh>
    <rPh sb="27" eb="29">
      <t>ショクギョウ</t>
    </rPh>
    <rPh sb="30" eb="31">
      <t>カタ</t>
    </rPh>
    <rPh sb="32" eb="36">
      <t>キョウリョクイライ</t>
    </rPh>
    <phoneticPr fontId="1"/>
  </si>
  <si>
    <t>生徒の職業理解が深まる、将来の選択肢が広がる、学習意欲が向上する、地元企業への興味が高まる、働くことの価値や責任を考えるきっかけになる。</t>
    <rPh sb="0" eb="2">
      <t>セイト</t>
    </rPh>
    <rPh sb="3" eb="5">
      <t>ショクギョウ</t>
    </rPh>
    <rPh sb="5" eb="7">
      <t>リカイ</t>
    </rPh>
    <rPh sb="8" eb="9">
      <t>フカ</t>
    </rPh>
    <rPh sb="12" eb="14">
      <t>ショウライ</t>
    </rPh>
    <rPh sb="15" eb="18">
      <t>センタクシ</t>
    </rPh>
    <rPh sb="19" eb="20">
      <t>ヒロ</t>
    </rPh>
    <rPh sb="23" eb="27">
      <t>ガクシュウイヨク</t>
    </rPh>
    <rPh sb="28" eb="30">
      <t>コウジョウ</t>
    </rPh>
    <rPh sb="33" eb="37">
      <t>ジモトキギョウ</t>
    </rPh>
    <rPh sb="39" eb="41">
      <t>キョウミ</t>
    </rPh>
    <rPh sb="42" eb="43">
      <t>タカ</t>
    </rPh>
    <rPh sb="46" eb="47">
      <t>ハタラ</t>
    </rPh>
    <rPh sb="51" eb="53">
      <t>カチ</t>
    </rPh>
    <rPh sb="54" eb="56">
      <t>セキニン</t>
    </rPh>
    <rPh sb="57" eb="58">
      <t>カンガ</t>
    </rPh>
    <phoneticPr fontId="1"/>
  </si>
  <si>
    <t>地元就職への関心向上、地域産業の担い手育成、自分に合った進路を考える力が身につく、将来のミスマッチを減らせる、主体的な進路選択ができる、社会参加への意識が高まる等。</t>
    <rPh sb="0" eb="2">
      <t>ジモト</t>
    </rPh>
    <rPh sb="2" eb="4">
      <t>シュウショク</t>
    </rPh>
    <rPh sb="6" eb="8">
      <t>カンシン</t>
    </rPh>
    <rPh sb="8" eb="10">
      <t>コウジョウ</t>
    </rPh>
    <rPh sb="11" eb="13">
      <t>チイキ</t>
    </rPh>
    <rPh sb="13" eb="15">
      <t>サンギョウ</t>
    </rPh>
    <rPh sb="16" eb="17">
      <t>ニナ</t>
    </rPh>
    <rPh sb="18" eb="19">
      <t>テ</t>
    </rPh>
    <rPh sb="19" eb="21">
      <t>イクセイ</t>
    </rPh>
    <rPh sb="22" eb="24">
      <t>ジブン</t>
    </rPh>
    <rPh sb="25" eb="26">
      <t>ア</t>
    </rPh>
    <rPh sb="28" eb="30">
      <t>シンロ</t>
    </rPh>
    <rPh sb="31" eb="32">
      <t>カンガ</t>
    </rPh>
    <rPh sb="34" eb="35">
      <t>チカラ</t>
    </rPh>
    <rPh sb="36" eb="37">
      <t>ミ</t>
    </rPh>
    <rPh sb="41" eb="43">
      <t>ショウライ</t>
    </rPh>
    <rPh sb="50" eb="51">
      <t>ヘ</t>
    </rPh>
    <rPh sb="55" eb="58">
      <t>シュタイテキ</t>
    </rPh>
    <rPh sb="59" eb="61">
      <t>シンロ</t>
    </rPh>
    <rPh sb="61" eb="63">
      <t>センタク</t>
    </rPh>
    <rPh sb="68" eb="70">
      <t>シャカイ</t>
    </rPh>
    <rPh sb="70" eb="72">
      <t>サンカ</t>
    </rPh>
    <rPh sb="74" eb="76">
      <t>イシキ</t>
    </rPh>
    <rPh sb="77" eb="78">
      <t>タカ</t>
    </rPh>
    <rPh sb="80" eb="81">
      <t>ナド</t>
    </rPh>
    <phoneticPr fontId="1"/>
  </si>
  <si>
    <t>既に、3回開催しているので問題はないが学校との調整、講師の確保、生徒の興味・関心を引き出す工夫、多様な職業の紹介等</t>
    <rPh sb="0" eb="1">
      <t>スデ</t>
    </rPh>
    <rPh sb="4" eb="5">
      <t>カイ</t>
    </rPh>
    <rPh sb="5" eb="7">
      <t>カイサイ</t>
    </rPh>
    <rPh sb="13" eb="15">
      <t>モンダイ</t>
    </rPh>
    <rPh sb="19" eb="21">
      <t>ガッコウ</t>
    </rPh>
    <rPh sb="23" eb="25">
      <t>チョウセイ</t>
    </rPh>
    <rPh sb="26" eb="28">
      <t>コウシ</t>
    </rPh>
    <rPh sb="29" eb="31">
      <t>カクホ</t>
    </rPh>
    <rPh sb="32" eb="34">
      <t>セイト</t>
    </rPh>
    <rPh sb="35" eb="37">
      <t>キョウミ</t>
    </rPh>
    <rPh sb="38" eb="40">
      <t>カンシン</t>
    </rPh>
    <rPh sb="41" eb="42">
      <t>ヒ</t>
    </rPh>
    <rPh sb="43" eb="44">
      <t>ダ</t>
    </rPh>
    <rPh sb="45" eb="47">
      <t>クフウ</t>
    </rPh>
    <rPh sb="48" eb="50">
      <t>タヨウ</t>
    </rPh>
    <rPh sb="51" eb="53">
      <t>ショクギョウ</t>
    </rPh>
    <rPh sb="54" eb="56">
      <t>ショウカイ</t>
    </rPh>
    <rPh sb="56" eb="57">
      <t>トウ</t>
    </rPh>
    <phoneticPr fontId="1"/>
  </si>
  <si>
    <t>付き添い家族支援事業　ミールサポート　姉妹クラブ　京都南RC共同事業</t>
    <rPh sb="0" eb="1">
      <t>ツ</t>
    </rPh>
    <rPh sb="2" eb="3">
      <t>ソ</t>
    </rPh>
    <rPh sb="4" eb="6">
      <t>カゾク</t>
    </rPh>
    <rPh sb="6" eb="10">
      <t>シエンジギョウ</t>
    </rPh>
    <rPh sb="19" eb="21">
      <t>シマイ</t>
    </rPh>
    <rPh sb="25" eb="28">
      <t>キョウトミナミ</t>
    </rPh>
    <rPh sb="30" eb="34">
      <t>キョウドウジギョウ</t>
    </rPh>
    <phoneticPr fontId="1"/>
  </si>
  <si>
    <t>２０２７年４月予定</t>
    <rPh sb="4" eb="5">
      <t>ネン</t>
    </rPh>
    <rPh sb="6" eb="7">
      <t>ガツ</t>
    </rPh>
    <rPh sb="7" eb="9">
      <t>ヨテイ</t>
    </rPh>
    <phoneticPr fontId="1"/>
  </si>
  <si>
    <t>京都市内小児病院</t>
    <rPh sb="0" eb="4">
      <t>キョウトシナイ</t>
    </rPh>
    <rPh sb="4" eb="6">
      <t>ショウニ</t>
    </rPh>
    <rPh sb="6" eb="8">
      <t>ビョウイン</t>
    </rPh>
    <phoneticPr fontId="1"/>
  </si>
  <si>
    <t>入院する子供に付き添う家族を対象に弁当やお菓子（各地の名産品）などを配る。</t>
    <rPh sb="0" eb="2">
      <t>ニュウイン</t>
    </rPh>
    <rPh sb="4" eb="6">
      <t>コドモ</t>
    </rPh>
    <rPh sb="7" eb="8">
      <t>ツ</t>
    </rPh>
    <rPh sb="9" eb="10">
      <t>ソ</t>
    </rPh>
    <rPh sb="11" eb="13">
      <t>カゾク</t>
    </rPh>
    <rPh sb="14" eb="16">
      <t>タイショウ</t>
    </rPh>
    <rPh sb="17" eb="19">
      <t>ベントウ</t>
    </rPh>
    <rPh sb="21" eb="23">
      <t>カシ</t>
    </rPh>
    <rPh sb="24" eb="26">
      <t>カクチ</t>
    </rPh>
    <rPh sb="27" eb="30">
      <t>メイサンヒン</t>
    </rPh>
    <rPh sb="34" eb="35">
      <t>クバ</t>
    </rPh>
    <phoneticPr fontId="1"/>
  </si>
  <si>
    <t>青森RC</t>
    <rPh sb="0" eb="2">
      <t>アオモリ</t>
    </rPh>
    <phoneticPr fontId="1"/>
  </si>
  <si>
    <t>入院中の子供に付き添う保護者はコンビニの弁当等で済ませることが多く、季節感や栄養バランスがとれたものを口にし辛い環境にある。</t>
    <rPh sb="0" eb="3">
      <t>ニュウインチュウ</t>
    </rPh>
    <rPh sb="4" eb="6">
      <t>コドモ</t>
    </rPh>
    <rPh sb="7" eb="8">
      <t>ツ</t>
    </rPh>
    <rPh sb="9" eb="10">
      <t>ソ</t>
    </rPh>
    <rPh sb="11" eb="14">
      <t>ホゴシャ</t>
    </rPh>
    <rPh sb="20" eb="23">
      <t>ベントウトウ</t>
    </rPh>
    <rPh sb="24" eb="25">
      <t>ス</t>
    </rPh>
    <rPh sb="31" eb="32">
      <t>オオ</t>
    </rPh>
    <rPh sb="34" eb="37">
      <t>キセツカン</t>
    </rPh>
    <rPh sb="38" eb="40">
      <t>エイヨウ</t>
    </rPh>
    <rPh sb="51" eb="52">
      <t>クチ</t>
    </rPh>
    <rPh sb="54" eb="55">
      <t>ヅラ</t>
    </rPh>
    <rPh sb="56" eb="58">
      <t>カンキョウ</t>
    </rPh>
    <phoneticPr fontId="1"/>
  </si>
  <si>
    <t>入院中の子供に付き添う保護者の精神的・経済的負担を軽減し、「一人ではない」感じてもらう、季節感のあるお弁当や名産品に触れることで、病院生活の中でも季節や、日常を感じられる。保護者の心に余裕が生まれ、子供への接し方が穏やかになる。</t>
    <rPh sb="0" eb="2">
      <t>ニュウイン</t>
    </rPh>
    <rPh sb="2" eb="3">
      <t>チュウ</t>
    </rPh>
    <rPh sb="4" eb="6">
      <t>コドモ</t>
    </rPh>
    <rPh sb="7" eb="8">
      <t>ツ</t>
    </rPh>
    <rPh sb="9" eb="10">
      <t>ソ</t>
    </rPh>
    <rPh sb="11" eb="14">
      <t>ホゴシャ</t>
    </rPh>
    <rPh sb="15" eb="18">
      <t>セイシンテキ</t>
    </rPh>
    <rPh sb="19" eb="22">
      <t>ケイザイテキ</t>
    </rPh>
    <rPh sb="22" eb="24">
      <t>フタン</t>
    </rPh>
    <rPh sb="25" eb="27">
      <t>ケイゲン</t>
    </rPh>
    <rPh sb="30" eb="32">
      <t>ヒトリ</t>
    </rPh>
    <rPh sb="37" eb="38">
      <t>カン</t>
    </rPh>
    <rPh sb="44" eb="47">
      <t>キセツカン</t>
    </rPh>
    <phoneticPr fontId="1"/>
  </si>
  <si>
    <t>子供の入院に付き添う保護者の心身の負担を軽減するとともに、地域からの温かい支援を実感していただくことで、安心して子供の療養を支えられる環境づくりに寄与する。さらに、この活動を通じて地域に支え愛の文化を育み、誰もが安心して暮らせる地域社会の実現を目指す。</t>
    <rPh sb="0" eb="2">
      <t>コドモ</t>
    </rPh>
    <rPh sb="3" eb="5">
      <t>ニュウイン</t>
    </rPh>
    <rPh sb="6" eb="7">
      <t>ツ</t>
    </rPh>
    <rPh sb="8" eb="9">
      <t>ソ</t>
    </rPh>
    <rPh sb="10" eb="13">
      <t>ホゴシャ</t>
    </rPh>
    <rPh sb="14" eb="16">
      <t>シンシン</t>
    </rPh>
    <rPh sb="17" eb="19">
      <t>フタン</t>
    </rPh>
    <rPh sb="20" eb="22">
      <t>ケイゲン</t>
    </rPh>
    <rPh sb="29" eb="31">
      <t>チイキ</t>
    </rPh>
    <rPh sb="34" eb="35">
      <t>アタタ</t>
    </rPh>
    <rPh sb="37" eb="39">
      <t>シエン</t>
    </rPh>
    <rPh sb="40" eb="42">
      <t>ジッカン</t>
    </rPh>
    <rPh sb="52" eb="54">
      <t>アンシン</t>
    </rPh>
    <rPh sb="56" eb="58">
      <t>コドモ</t>
    </rPh>
    <rPh sb="59" eb="61">
      <t>リョウヨウ</t>
    </rPh>
    <rPh sb="62" eb="63">
      <t>ササ</t>
    </rPh>
    <rPh sb="67" eb="69">
      <t>カンキョウ</t>
    </rPh>
    <rPh sb="73" eb="75">
      <t>キヨ</t>
    </rPh>
    <rPh sb="84" eb="86">
      <t>カツドウ</t>
    </rPh>
    <rPh sb="87" eb="88">
      <t>ツウ</t>
    </rPh>
    <rPh sb="90" eb="92">
      <t>チイキ</t>
    </rPh>
    <rPh sb="93" eb="94">
      <t>ササ</t>
    </rPh>
    <rPh sb="95" eb="96">
      <t>アイ</t>
    </rPh>
    <rPh sb="97" eb="99">
      <t>ブンカ</t>
    </rPh>
    <rPh sb="100" eb="101">
      <t>ハグク</t>
    </rPh>
    <rPh sb="103" eb="104">
      <t>ダレ</t>
    </rPh>
    <rPh sb="106" eb="108">
      <t>アンシン</t>
    </rPh>
    <rPh sb="110" eb="111">
      <t>ク</t>
    </rPh>
    <rPh sb="114" eb="118">
      <t>チイキシャカイ</t>
    </rPh>
    <rPh sb="119" eb="121">
      <t>ジツゲン</t>
    </rPh>
    <rPh sb="122" eb="124">
      <t>メザ</t>
    </rPh>
    <phoneticPr fontId="1"/>
  </si>
  <si>
    <t>モンゴル・小児救命ECMO装置導入プロジェクト　京都南RC共同事業</t>
    <rPh sb="5" eb="9">
      <t>ショウニキュウメイ</t>
    </rPh>
    <rPh sb="13" eb="15">
      <t>ソウチ</t>
    </rPh>
    <rPh sb="15" eb="17">
      <t>ドウニュウ</t>
    </rPh>
    <rPh sb="24" eb="27">
      <t>キョウトミナミ</t>
    </rPh>
    <rPh sb="29" eb="33">
      <t>キョウドウジギョウ</t>
    </rPh>
    <phoneticPr fontId="1"/>
  </si>
  <si>
    <t>２０２７年～</t>
    <rPh sb="4" eb="5">
      <t>ネン</t>
    </rPh>
    <phoneticPr fontId="1"/>
  </si>
  <si>
    <t>モンゴル国立母子健康センター（NCMCH）</t>
    <rPh sb="4" eb="6">
      <t>コクリツ</t>
    </rPh>
    <rPh sb="6" eb="10">
      <t>ボシケンコウ</t>
    </rPh>
    <phoneticPr fontId="1"/>
  </si>
  <si>
    <t>・高度医療機器の寄贈：独ゲティンゲ社製ECMO装置の寄贈・設置</t>
    <rPh sb="1" eb="7">
      <t>コウドイリョウキキ</t>
    </rPh>
    <rPh sb="8" eb="10">
      <t>キゾウ</t>
    </rPh>
    <rPh sb="11" eb="12">
      <t>ドク</t>
    </rPh>
    <rPh sb="17" eb="18">
      <t>シャ</t>
    </rPh>
    <rPh sb="18" eb="19">
      <t>セイ</t>
    </rPh>
    <rPh sb="23" eb="25">
      <t>ソウチ</t>
    </rPh>
    <rPh sb="26" eb="28">
      <t>キゾウ</t>
    </rPh>
    <rPh sb="29" eb="31">
      <t>セッチ</t>
    </rPh>
    <phoneticPr fontId="1"/>
  </si>
  <si>
    <t>・運用の持続性担保：消耗品の提供及びエンジニアによる３年間の定期メンテ担保</t>
    <rPh sb="1" eb="3">
      <t>ウンヨウ</t>
    </rPh>
    <rPh sb="4" eb="9">
      <t>ジゾクセイタンポ</t>
    </rPh>
    <rPh sb="10" eb="13">
      <t>ショウモウヒン</t>
    </rPh>
    <rPh sb="14" eb="16">
      <t>テイキョウ</t>
    </rPh>
    <rPh sb="16" eb="17">
      <t>オヨ</t>
    </rPh>
    <rPh sb="27" eb="29">
      <t>ネンカン</t>
    </rPh>
    <rPh sb="30" eb="32">
      <t>テイキ</t>
    </rPh>
    <rPh sb="35" eb="37">
      <t>タンポ</t>
    </rPh>
    <phoneticPr fontId="1"/>
  </si>
  <si>
    <t>・医療チームの育成：新設される小児胸部外科チームへの日本側専門医による技術指導</t>
    <rPh sb="1" eb="3">
      <t>イリョウ</t>
    </rPh>
    <rPh sb="7" eb="9">
      <t>イクセイ</t>
    </rPh>
    <rPh sb="10" eb="12">
      <t>シンセツ</t>
    </rPh>
    <rPh sb="15" eb="17">
      <t>ショウニ</t>
    </rPh>
    <rPh sb="17" eb="19">
      <t>キョウブ</t>
    </rPh>
    <rPh sb="19" eb="21">
      <t>ゲカ</t>
    </rPh>
    <rPh sb="26" eb="32">
      <t>ニホンガワセンモンイ</t>
    </rPh>
    <rPh sb="35" eb="39">
      <t>ギジュツシドウ</t>
    </rPh>
    <phoneticPr fontId="1"/>
  </si>
  <si>
    <t>ECMO装置不足による救命機会の損失、小児心臓外科専門人材の育成不足、継続可能な高度医療体制の構築</t>
    <rPh sb="4" eb="8">
      <t>ソウチフソク</t>
    </rPh>
    <rPh sb="11" eb="13">
      <t>キュウメイ</t>
    </rPh>
    <rPh sb="13" eb="15">
      <t>キカイ</t>
    </rPh>
    <rPh sb="16" eb="18">
      <t>ソンシツ</t>
    </rPh>
    <rPh sb="19" eb="21">
      <t>ショウニ</t>
    </rPh>
    <rPh sb="21" eb="25">
      <t>シンゾウゲカ</t>
    </rPh>
    <rPh sb="25" eb="29">
      <t>センモンジンザイ</t>
    </rPh>
    <rPh sb="30" eb="34">
      <t>イクセイフソク</t>
    </rPh>
    <rPh sb="35" eb="39">
      <t>ケイゾクカノウ</t>
    </rPh>
    <rPh sb="40" eb="46">
      <t>コウドイリョウタイセイ</t>
    </rPh>
    <rPh sb="47" eb="49">
      <t>コウチク</t>
    </rPh>
    <phoneticPr fontId="1"/>
  </si>
  <si>
    <t>1度設置、教育をすることにより、その先、数十年単位で多くの子供の命を救うことが見込める。</t>
    <rPh sb="1" eb="2">
      <t>ド</t>
    </rPh>
    <rPh sb="2" eb="4">
      <t>セッチ</t>
    </rPh>
    <rPh sb="5" eb="7">
      <t>キョウイク</t>
    </rPh>
    <rPh sb="18" eb="19">
      <t>サキ</t>
    </rPh>
    <rPh sb="20" eb="23">
      <t>スウジュウネン</t>
    </rPh>
    <rPh sb="23" eb="25">
      <t>タンイ</t>
    </rPh>
    <rPh sb="26" eb="27">
      <t>オオ</t>
    </rPh>
    <rPh sb="29" eb="31">
      <t>コドモ</t>
    </rPh>
    <rPh sb="32" eb="33">
      <t>イノチ</t>
    </rPh>
    <rPh sb="34" eb="35">
      <t>スク</t>
    </rPh>
    <rPh sb="39" eb="41">
      <t>ミコ</t>
    </rPh>
    <phoneticPr fontId="1"/>
  </si>
  <si>
    <t>ECMO導入・運用開始、現地医療従事者の技術習得、小児重症患者への救命医療の実現</t>
    <rPh sb="4" eb="6">
      <t>ドウニュウ</t>
    </rPh>
    <rPh sb="7" eb="11">
      <t>ウンヨウカイシ</t>
    </rPh>
    <rPh sb="12" eb="14">
      <t>ゲンチ</t>
    </rPh>
    <rPh sb="14" eb="16">
      <t>イリョウ</t>
    </rPh>
    <rPh sb="16" eb="19">
      <t>ジュウジシャ</t>
    </rPh>
    <rPh sb="20" eb="22">
      <t>ギジュツ</t>
    </rPh>
    <rPh sb="22" eb="24">
      <t>シュウトク</t>
    </rPh>
    <rPh sb="25" eb="27">
      <t>ショウニ</t>
    </rPh>
    <rPh sb="27" eb="31">
      <t>ジュウショウカンジャ</t>
    </rPh>
    <rPh sb="33" eb="37">
      <t>キュウメイイリョウ</t>
    </rPh>
    <rPh sb="38" eb="40">
      <t>ジツゲン</t>
    </rPh>
    <phoneticPr fontId="1"/>
  </si>
  <si>
    <t>救命率向上による子供の生命保護、モンゴルの小児高度医療の発展、医療格差の縮小、小児死亡率の改善、現地で自立した高度医療体制の定着、将来世代の健康と社会発展への貢献、国際協力による持続可能な医療支援モデルの確立</t>
    <rPh sb="0" eb="3">
      <t>キュウメイリツ</t>
    </rPh>
    <rPh sb="3" eb="5">
      <t>コウジョウ</t>
    </rPh>
    <rPh sb="8" eb="10">
      <t>コドモ</t>
    </rPh>
    <rPh sb="11" eb="15">
      <t>セイメイホゴ</t>
    </rPh>
    <rPh sb="21" eb="27">
      <t>ショウニコウドイリョウ</t>
    </rPh>
    <rPh sb="28" eb="30">
      <t>ハッテン</t>
    </rPh>
    <rPh sb="31" eb="35">
      <t>イリョウカクサ</t>
    </rPh>
    <rPh sb="36" eb="38">
      <t>シュクショウ</t>
    </rPh>
    <phoneticPr fontId="1"/>
  </si>
  <si>
    <t>約4,500万円という大規模な事業費の確保、現地での安定したでんげんや設置環境の確保、技術を承継できる指導者の育成、故障時の迅速なサポート体制</t>
    <rPh sb="0" eb="1">
      <t>ヤク</t>
    </rPh>
    <rPh sb="6" eb="8">
      <t>マンエン</t>
    </rPh>
    <rPh sb="11" eb="14">
      <t>ダイキボ</t>
    </rPh>
    <rPh sb="15" eb="18">
      <t>ジギョウヒ</t>
    </rPh>
    <rPh sb="19" eb="21">
      <t>カクホ</t>
    </rPh>
    <rPh sb="22" eb="24">
      <t>ゲンチ</t>
    </rPh>
    <rPh sb="26" eb="28">
      <t>アンテイ</t>
    </rPh>
    <rPh sb="35" eb="39">
      <t>セッチカンキョウ</t>
    </rPh>
    <rPh sb="40" eb="42">
      <t>カクホ</t>
    </rPh>
    <rPh sb="43" eb="45">
      <t>ギジュツ</t>
    </rPh>
    <rPh sb="46" eb="48">
      <t>ショウケイ</t>
    </rPh>
    <rPh sb="51" eb="54">
      <t>シドウシャ</t>
    </rPh>
    <rPh sb="55" eb="57">
      <t>イクセイ</t>
    </rPh>
    <rPh sb="58" eb="61">
      <t>コショウジ</t>
    </rPh>
    <rPh sb="62" eb="64">
      <t>ジンソク</t>
    </rPh>
    <rPh sb="69" eb="71">
      <t>タイセイ</t>
    </rPh>
    <phoneticPr fontId="1"/>
  </si>
  <si>
    <t>綾瀬春日</t>
    <rPh sb="0" eb="4">
      <t>アヤセカスガ</t>
    </rPh>
    <phoneticPr fontId="1"/>
  </si>
  <si>
    <t>塚原吉隆</t>
    <rPh sb="0" eb="2">
      <t>ツカハラ</t>
    </rPh>
    <rPh sb="2" eb="4">
      <t>ヨシタカ</t>
    </rPh>
    <phoneticPr fontId="1"/>
  </si>
  <si>
    <t>寺っこや食堂</t>
    <rPh sb="0" eb="1">
      <t>テラ</t>
    </rPh>
    <rPh sb="4" eb="6">
      <t>ショクドウ</t>
    </rPh>
    <phoneticPr fontId="1"/>
  </si>
  <si>
    <t>毎月第二土曜日</t>
    <rPh sb="0" eb="2">
      <t>マイツキ</t>
    </rPh>
    <rPh sb="2" eb="4">
      <t>ダイニ</t>
    </rPh>
    <rPh sb="4" eb="7">
      <t>ドヨウビ</t>
    </rPh>
    <phoneticPr fontId="1"/>
  </si>
  <si>
    <t>報恩寺</t>
    <rPh sb="0" eb="3">
      <t>ホウオンジ</t>
    </rPh>
    <phoneticPr fontId="1"/>
  </si>
  <si>
    <t>・カレーの提供（16時～19時まで）</t>
    <rPh sb="5" eb="7">
      <t>テイキョウ</t>
    </rPh>
    <rPh sb="10" eb="11">
      <t>ジ</t>
    </rPh>
    <rPh sb="14" eb="15">
      <t>ジ</t>
    </rPh>
    <phoneticPr fontId="1"/>
  </si>
  <si>
    <t>・子供：￥100（おかわり1回まで）　大人：￥300</t>
    <rPh sb="1" eb="3">
      <t>コドモ</t>
    </rPh>
    <rPh sb="14" eb="15">
      <t>カイ</t>
    </rPh>
    <rPh sb="19" eb="21">
      <t>オトナ</t>
    </rPh>
    <phoneticPr fontId="1"/>
  </si>
  <si>
    <t>・毎年5月に寺っこや祭りとして餅つき、座禅体験、スタンプラリー等の子供遊び</t>
    <rPh sb="1" eb="3">
      <t>マイトシ</t>
    </rPh>
    <rPh sb="4" eb="5">
      <t>ガツ</t>
    </rPh>
    <rPh sb="6" eb="7">
      <t>テラ</t>
    </rPh>
    <rPh sb="10" eb="11">
      <t>マツ</t>
    </rPh>
    <rPh sb="15" eb="16">
      <t>モチ</t>
    </rPh>
    <rPh sb="19" eb="23">
      <t>ザゼンタイケン</t>
    </rPh>
    <rPh sb="31" eb="32">
      <t>トウ</t>
    </rPh>
    <rPh sb="33" eb="36">
      <t>コドモアソ</t>
    </rPh>
    <phoneticPr fontId="1"/>
  </si>
  <si>
    <t>からカレーの提供を1年に一度行っている</t>
    <rPh sb="6" eb="8">
      <t>テイキョウ</t>
    </rPh>
    <rPh sb="10" eb="11">
      <t>ネン</t>
    </rPh>
    <rPh sb="12" eb="14">
      <t>イチド</t>
    </rPh>
    <rPh sb="14" eb="15">
      <t>オコナ</t>
    </rPh>
    <phoneticPr fontId="1"/>
  </si>
  <si>
    <t>・ハッピースプーン：皆様からの寄付金がスプーンに代わり、取った子供は無料</t>
    <rPh sb="10" eb="12">
      <t>ミナサマ</t>
    </rPh>
    <rPh sb="15" eb="18">
      <t>キフキン</t>
    </rPh>
    <rPh sb="24" eb="25">
      <t>カ</t>
    </rPh>
    <rPh sb="28" eb="29">
      <t>ト</t>
    </rPh>
    <rPh sb="31" eb="33">
      <t>コドモ</t>
    </rPh>
    <rPh sb="34" eb="36">
      <t>ムリョウ</t>
    </rPh>
    <phoneticPr fontId="1"/>
  </si>
  <si>
    <t>地域の個人農家様</t>
    <rPh sb="0" eb="2">
      <t>チイキ</t>
    </rPh>
    <rPh sb="3" eb="5">
      <t>コジン</t>
    </rPh>
    <rPh sb="5" eb="7">
      <t>ノウカ</t>
    </rPh>
    <rPh sb="7" eb="8">
      <t>サマ</t>
    </rPh>
    <phoneticPr fontId="1"/>
  </si>
  <si>
    <t>地域の企業様</t>
    <rPh sb="0" eb="2">
      <t>チイキ</t>
    </rPh>
    <rPh sb="3" eb="5">
      <t>キギョウ</t>
    </rPh>
    <rPh sb="5" eb="6">
      <t>サマ</t>
    </rPh>
    <phoneticPr fontId="1"/>
  </si>
  <si>
    <t>他地域の企業様からお肉14ｋｇ</t>
    <rPh sb="0" eb="3">
      <t>タチイキ</t>
    </rPh>
    <rPh sb="4" eb="7">
      <t>キギョウサマ</t>
    </rPh>
    <rPh sb="10" eb="11">
      <t>ニク</t>
    </rPh>
    <phoneticPr fontId="1"/>
  </si>
  <si>
    <t>・月に1回の開催ではあるが安心できる地域コミュニティーである</t>
    <rPh sb="1" eb="2">
      <t>ツキ</t>
    </rPh>
    <rPh sb="4" eb="5">
      <t>カイ</t>
    </rPh>
    <rPh sb="6" eb="8">
      <t>カイサイ</t>
    </rPh>
    <rPh sb="13" eb="15">
      <t>アンシン</t>
    </rPh>
    <rPh sb="18" eb="20">
      <t>チイキ</t>
    </rPh>
    <phoneticPr fontId="1"/>
  </si>
  <si>
    <t>・カレーの準備量約400食分</t>
    <rPh sb="5" eb="7">
      <t>ジュンビ</t>
    </rPh>
    <rPh sb="7" eb="8">
      <t>リョウ</t>
    </rPh>
    <rPh sb="8" eb="9">
      <t>ヤク</t>
    </rPh>
    <rPh sb="12" eb="14">
      <t>ショクブン</t>
    </rPh>
    <phoneticPr fontId="1"/>
  </si>
  <si>
    <t>③その他ボランティア</t>
    <rPh sb="3" eb="4">
      <t>タ</t>
    </rPh>
    <phoneticPr fontId="1"/>
  </si>
  <si>
    <t>・常に300人の来場を目指すが年間平均値は250名となっている</t>
    <rPh sb="1" eb="2">
      <t>ツネ</t>
    </rPh>
    <rPh sb="6" eb="7">
      <t>ニン</t>
    </rPh>
    <rPh sb="8" eb="10">
      <t>ライジョウ</t>
    </rPh>
    <rPh sb="11" eb="13">
      <t>メザ</t>
    </rPh>
    <rPh sb="15" eb="17">
      <t>ネンカン</t>
    </rPh>
    <rPh sb="17" eb="20">
      <t>ヘイキンチ</t>
    </rPh>
    <rPh sb="24" eb="25">
      <t>ナ</t>
    </rPh>
    <phoneticPr fontId="1"/>
  </si>
  <si>
    <t>・子供から大人まで楽しめる地域の集会場になっており、多くの笑顔を確認できる。</t>
    <rPh sb="1" eb="3">
      <t>コドモ</t>
    </rPh>
    <rPh sb="5" eb="7">
      <t>オトナ</t>
    </rPh>
    <rPh sb="9" eb="10">
      <t>タノ</t>
    </rPh>
    <rPh sb="13" eb="15">
      <t>チイキ</t>
    </rPh>
    <rPh sb="16" eb="19">
      <t>シュウカイジョウ</t>
    </rPh>
    <rPh sb="26" eb="27">
      <t>オオ</t>
    </rPh>
    <rPh sb="29" eb="31">
      <t>エガオ</t>
    </rPh>
    <rPh sb="32" eb="34">
      <t>カクニン</t>
    </rPh>
    <phoneticPr fontId="1"/>
  </si>
  <si>
    <t>・常に衛生面を気を付ける。カレーの不足時の対策を考慮する。</t>
    <rPh sb="1" eb="2">
      <t>ツネ</t>
    </rPh>
    <rPh sb="3" eb="6">
      <t>エイセイメン</t>
    </rPh>
    <rPh sb="7" eb="8">
      <t>キ</t>
    </rPh>
    <rPh sb="9" eb="10">
      <t>ツ</t>
    </rPh>
    <rPh sb="17" eb="19">
      <t>フソク</t>
    </rPh>
    <rPh sb="19" eb="20">
      <t>ジ</t>
    </rPh>
    <rPh sb="21" eb="23">
      <t>タイサク</t>
    </rPh>
    <rPh sb="24" eb="26">
      <t>コウリョ</t>
    </rPh>
    <phoneticPr fontId="1"/>
  </si>
  <si>
    <t>コスモス例会</t>
    <rPh sb="4" eb="6">
      <t>レイカイ</t>
    </rPh>
    <phoneticPr fontId="1"/>
  </si>
  <si>
    <t>今年度は2026/10/21水曜日</t>
    <rPh sb="0" eb="3">
      <t>コンネンド</t>
    </rPh>
    <rPh sb="14" eb="17">
      <t>スイヨウビ</t>
    </rPh>
    <phoneticPr fontId="1"/>
  </si>
  <si>
    <t>コスモス畑及び報恩寺</t>
    <rPh sb="4" eb="5">
      <t>バタケ</t>
    </rPh>
    <rPh sb="5" eb="6">
      <t>オヨ</t>
    </rPh>
    <rPh sb="7" eb="10">
      <t>ホウオンジ</t>
    </rPh>
    <phoneticPr fontId="1"/>
  </si>
  <si>
    <t>・福祉施設の子供たちへコスモスを送る事業</t>
    <rPh sb="1" eb="3">
      <t>フクシ</t>
    </rPh>
    <rPh sb="3" eb="5">
      <t>シセツ</t>
    </rPh>
    <rPh sb="6" eb="8">
      <t>コドモ</t>
    </rPh>
    <rPh sb="16" eb="17">
      <t>オク</t>
    </rPh>
    <rPh sb="18" eb="20">
      <t>ジギョウ</t>
    </rPh>
    <phoneticPr fontId="1"/>
  </si>
  <si>
    <t>・準備期間種まき7月から開花10月</t>
    <rPh sb="1" eb="5">
      <t>ジュンビキカン</t>
    </rPh>
    <rPh sb="5" eb="6">
      <t>タネ</t>
    </rPh>
    <rPh sb="9" eb="10">
      <t>ガツ</t>
    </rPh>
    <rPh sb="12" eb="14">
      <t>カイカ</t>
    </rPh>
    <rPh sb="16" eb="17">
      <t>ガツ</t>
    </rPh>
    <phoneticPr fontId="1"/>
  </si>
  <si>
    <t>・ボランティアさんと協力し支援の子供へ手造りお弁当やお菓子の配布を</t>
    <rPh sb="10" eb="12">
      <t>キョウリョク</t>
    </rPh>
    <rPh sb="13" eb="15">
      <t>シエン</t>
    </rPh>
    <rPh sb="16" eb="18">
      <t>コドモ</t>
    </rPh>
    <rPh sb="19" eb="21">
      <t>テヅク</t>
    </rPh>
    <rPh sb="23" eb="25">
      <t>ベントウ</t>
    </rPh>
    <rPh sb="27" eb="29">
      <t>カシ</t>
    </rPh>
    <rPh sb="30" eb="32">
      <t>ハイフ</t>
    </rPh>
    <phoneticPr fontId="1"/>
  </si>
  <si>
    <t>報恩寺で行い行政機関と春日クラブ参加者で食事会を行う事業</t>
    <rPh sb="0" eb="3">
      <t>ホウオ</t>
    </rPh>
    <rPh sb="4" eb="5">
      <t>オコナ</t>
    </rPh>
    <rPh sb="6" eb="10">
      <t>ギョウセイキカン</t>
    </rPh>
    <rPh sb="11" eb="13">
      <t>カスガ</t>
    </rPh>
    <rPh sb="16" eb="19">
      <t>サンカシャ</t>
    </rPh>
    <rPh sb="20" eb="23">
      <t>ショクジカイ</t>
    </rPh>
    <rPh sb="24" eb="25">
      <t>オコナ</t>
    </rPh>
    <rPh sb="26" eb="28">
      <t>ジギョウ</t>
    </rPh>
    <phoneticPr fontId="1"/>
  </si>
  <si>
    <t>・福祉施設の子供たちが、かかしを制作しコスモス畑に展示する</t>
    <rPh sb="1" eb="3">
      <t>フクシ</t>
    </rPh>
    <rPh sb="3" eb="5">
      <t>シセツ</t>
    </rPh>
    <rPh sb="6" eb="8">
      <t>コドモ</t>
    </rPh>
    <rPh sb="16" eb="18">
      <t>セイサク</t>
    </rPh>
    <rPh sb="23" eb="24">
      <t>バタケ</t>
    </rPh>
    <rPh sb="25" eb="27">
      <t>テンジ</t>
    </rPh>
    <phoneticPr fontId="1"/>
  </si>
  <si>
    <t>綾瀬市</t>
    <rPh sb="0" eb="3">
      <t>アヤセシ</t>
    </rPh>
    <phoneticPr fontId="1"/>
  </si>
  <si>
    <t>・支援施設の子供へコミュニケーションの支援、経済的支援</t>
    <rPh sb="1" eb="5">
      <t>シエンシセツ</t>
    </rPh>
    <rPh sb="6" eb="8">
      <t>コドモ</t>
    </rPh>
    <rPh sb="19" eb="21">
      <t>シエン</t>
    </rPh>
    <rPh sb="22" eb="27">
      <t>ケイザイテキシエン</t>
    </rPh>
    <phoneticPr fontId="1"/>
  </si>
  <si>
    <t>③ボランティア</t>
    <phoneticPr fontId="1"/>
  </si>
  <si>
    <t>・継続事業として年行っていて子供たちも毎年楽しみにしている事業となっている</t>
    <rPh sb="1" eb="5">
      <t>ケイゾクジギョウ</t>
    </rPh>
    <rPh sb="8" eb="9">
      <t>ネン</t>
    </rPh>
    <rPh sb="9" eb="10">
      <t>オコナ</t>
    </rPh>
    <rPh sb="14" eb="16">
      <t>コドモ</t>
    </rPh>
    <rPh sb="19" eb="21">
      <t>マイトシ</t>
    </rPh>
    <rPh sb="21" eb="22">
      <t>タノ</t>
    </rPh>
    <rPh sb="29" eb="31">
      <t>ジギョウ</t>
    </rPh>
    <phoneticPr fontId="1"/>
  </si>
  <si>
    <t>・子供たちの強みや可能性を尊重し、安心して生活できるように支えること</t>
    <rPh sb="1" eb="3">
      <t>コドモ</t>
    </rPh>
    <rPh sb="6" eb="7">
      <t>ツヨ</t>
    </rPh>
    <rPh sb="9" eb="12">
      <t>カノウセイ</t>
    </rPh>
    <rPh sb="13" eb="15">
      <t>ソンチョウ</t>
    </rPh>
    <rPh sb="17" eb="19">
      <t>アンシン</t>
    </rPh>
    <rPh sb="21" eb="23">
      <t>セイカツ</t>
    </rPh>
    <rPh sb="29" eb="30">
      <t>ササ</t>
    </rPh>
    <phoneticPr fontId="1"/>
  </si>
  <si>
    <t>・クラブ全員が同じ目線で接することが重要</t>
    <rPh sb="4" eb="6">
      <t>ゼンイン</t>
    </rPh>
    <rPh sb="7" eb="8">
      <t>オナ</t>
    </rPh>
    <rPh sb="9" eb="11">
      <t>メセン</t>
    </rPh>
    <rPh sb="12" eb="13">
      <t>セッ</t>
    </rPh>
    <rPh sb="18" eb="20">
      <t>ジュウヨウ</t>
    </rPh>
    <phoneticPr fontId="1"/>
  </si>
  <si>
    <t>第7</t>
    <rPh sb="0" eb="1">
      <t>ダイ</t>
    </rPh>
    <phoneticPr fontId="1"/>
  </si>
  <si>
    <t>外谷 正人</t>
    <rPh sb="0" eb="5">
      <t>トヤ</t>
    </rPh>
    <phoneticPr fontId="1"/>
  </si>
  <si>
    <t>伊勢原市東大竹937-1（照国駐車場）</t>
    <rPh sb="0" eb="4">
      <t>イセハラシ</t>
    </rPh>
    <rPh sb="4" eb="5">
      <t>ヒガシ</t>
    </rPh>
    <rPh sb="5" eb="7">
      <t>オオタケ</t>
    </rPh>
    <rPh sb="13" eb="15">
      <t>テルクニ</t>
    </rPh>
    <rPh sb="15" eb="18">
      <t>チュウシャジョウ</t>
    </rPh>
    <phoneticPr fontId="1"/>
  </si>
  <si>
    <t>インターナショナル海外ゲスト約25名、ホストファミリー約100名、自修館中等教育学校ボランティア約20名、伊勢原ロータリークラブ約20名、伊勢原市国際交流委員会約
5名、地域ボランティア約10名、総勢約150名による海外ゲストとの交流会。ゲストによるダンス披露、日本の盆踊りを全員で踊って日本の夏祭りを再現する。また屋台をボランティアが出店して射的やヨーヨーすくい等のお祭りを味わってもらう。</t>
    <rPh sb="9" eb="11">
      <t>カイガイ</t>
    </rPh>
    <rPh sb="14" eb="15">
      <t>ヤク</t>
    </rPh>
    <rPh sb="17" eb="18">
      <t>メイ</t>
    </rPh>
    <rPh sb="27" eb="28">
      <t>ヤク</t>
    </rPh>
    <rPh sb="31" eb="32">
      <t>メイ</t>
    </rPh>
    <rPh sb="33" eb="34">
      <t>ジ</t>
    </rPh>
    <rPh sb="34" eb="35">
      <t>シュウ</t>
    </rPh>
    <rPh sb="35" eb="36">
      <t>カン</t>
    </rPh>
    <rPh sb="36" eb="38">
      <t>チュウトウ</t>
    </rPh>
    <rPh sb="38" eb="40">
      <t>キョウイク</t>
    </rPh>
    <rPh sb="40" eb="42">
      <t>ガッコウ</t>
    </rPh>
    <rPh sb="48" eb="49">
      <t>ヤク</t>
    </rPh>
    <rPh sb="51" eb="52">
      <t>メイ</t>
    </rPh>
    <rPh sb="53" eb="56">
      <t>イセハラ</t>
    </rPh>
    <rPh sb="64" eb="65">
      <t>ヤク</t>
    </rPh>
    <rPh sb="67" eb="68">
      <t>メイ</t>
    </rPh>
    <rPh sb="69" eb="73">
      <t>イセハラシ</t>
    </rPh>
    <rPh sb="73" eb="75">
      <t>コクサイ</t>
    </rPh>
    <rPh sb="75" eb="77">
      <t>コウリュウ</t>
    </rPh>
    <rPh sb="77" eb="80">
      <t>イインカイ</t>
    </rPh>
    <rPh sb="80" eb="81">
      <t>ヤク</t>
    </rPh>
    <rPh sb="83" eb="84">
      <t>メイ</t>
    </rPh>
    <rPh sb="85" eb="87">
      <t>チイキ</t>
    </rPh>
    <rPh sb="93" eb="94">
      <t>ヤク</t>
    </rPh>
    <rPh sb="96" eb="97">
      <t>メイ</t>
    </rPh>
    <rPh sb="98" eb="100">
      <t>ソウゼイ</t>
    </rPh>
    <rPh sb="100" eb="101">
      <t>ヤク</t>
    </rPh>
    <rPh sb="104" eb="105">
      <t>メイ</t>
    </rPh>
    <rPh sb="108" eb="110">
      <t>カイガイ</t>
    </rPh>
    <rPh sb="115" eb="118">
      <t>コウリュウカイ</t>
    </rPh>
    <rPh sb="128" eb="130">
      <t>ヒロウ</t>
    </rPh>
    <rPh sb="131" eb="133">
      <t>ニホン</t>
    </rPh>
    <rPh sb="134" eb="136">
      <t>ボンオド</t>
    </rPh>
    <rPh sb="138" eb="140">
      <t>ゼンイン</t>
    </rPh>
    <rPh sb="141" eb="142">
      <t>オド</t>
    </rPh>
    <rPh sb="144" eb="146">
      <t>ニホン</t>
    </rPh>
    <rPh sb="147" eb="149">
      <t>ナツマツ</t>
    </rPh>
    <rPh sb="151" eb="153">
      <t>サイゲン</t>
    </rPh>
    <rPh sb="158" eb="160">
      <t>ヤタイ</t>
    </rPh>
    <rPh sb="168" eb="170">
      <t>シュッテン</t>
    </rPh>
    <rPh sb="172" eb="174">
      <t>シャテキ</t>
    </rPh>
    <rPh sb="182" eb="183">
      <t>トウ</t>
    </rPh>
    <rPh sb="185" eb="186">
      <t>マツ</t>
    </rPh>
    <rPh sb="188" eb="189">
      <t>アジ</t>
    </rPh>
    <phoneticPr fontId="1"/>
  </si>
  <si>
    <t>伊勢原市国際交流委員会</t>
    <rPh sb="0" eb="4">
      <t>イセハラシ</t>
    </rPh>
    <rPh sb="4" eb="6">
      <t>コクサイ</t>
    </rPh>
    <rPh sb="6" eb="8">
      <t>コウリュウ</t>
    </rPh>
    <rPh sb="8" eb="11">
      <t>イインカイ</t>
    </rPh>
    <phoneticPr fontId="1"/>
  </si>
  <si>
    <t>ワールドキャンパス</t>
    <phoneticPr fontId="1"/>
  </si>
  <si>
    <t>自修館中等教育学校</t>
    <rPh sb="0" eb="1">
      <t>ジ</t>
    </rPh>
    <rPh sb="1" eb="2">
      <t>シュウ</t>
    </rPh>
    <rPh sb="2" eb="3">
      <t>カン</t>
    </rPh>
    <rPh sb="3" eb="5">
      <t>チュウトウ</t>
    </rPh>
    <rPh sb="5" eb="7">
      <t>キョウイク</t>
    </rPh>
    <rPh sb="7" eb="9">
      <t>ガッコウ</t>
    </rPh>
    <phoneticPr fontId="1"/>
  </si>
  <si>
    <t>・国際理解と友情の促進　・青少年の健全育成と国際感覚の向上　・多世代交流の推進
・伊勢原市の魅力発信　・ポリオ根絶活動の啓発と募金の理解促進　・青少年への
ロータリー活動の理解促進　・相互理解による平和な社会づくりへの貢献</t>
    <rPh sb="1" eb="3">
      <t>コクサイ</t>
    </rPh>
    <rPh sb="3" eb="5">
      <t>リカイ</t>
    </rPh>
    <rPh sb="6" eb="8">
      <t>ユウジョウ</t>
    </rPh>
    <rPh sb="9" eb="11">
      <t>ソクシン</t>
    </rPh>
    <rPh sb="13" eb="16">
      <t>セイショウネン</t>
    </rPh>
    <rPh sb="17" eb="19">
      <t>ケンゼン</t>
    </rPh>
    <rPh sb="19" eb="21">
      <t>イクセイ</t>
    </rPh>
    <rPh sb="22" eb="24">
      <t>コクサイ</t>
    </rPh>
    <rPh sb="24" eb="26">
      <t>カンカク</t>
    </rPh>
    <rPh sb="27" eb="29">
      <t>コウジョウ</t>
    </rPh>
    <rPh sb="31" eb="34">
      <t>タセダイ</t>
    </rPh>
    <rPh sb="34" eb="36">
      <t>コウリュウ</t>
    </rPh>
    <rPh sb="37" eb="39">
      <t>スイシン</t>
    </rPh>
    <rPh sb="41" eb="44">
      <t>イセハラ</t>
    </rPh>
    <rPh sb="44" eb="45">
      <t>シ</t>
    </rPh>
    <rPh sb="46" eb="48">
      <t>ミリョク</t>
    </rPh>
    <rPh sb="48" eb="50">
      <t>ハッシン</t>
    </rPh>
    <rPh sb="55" eb="57">
      <t>コンゼツ</t>
    </rPh>
    <rPh sb="57" eb="59">
      <t>カツドウ</t>
    </rPh>
    <rPh sb="60" eb="62">
      <t>ケイハツ</t>
    </rPh>
    <rPh sb="63" eb="65">
      <t>ボキン</t>
    </rPh>
    <rPh sb="66" eb="68">
      <t>リカイ</t>
    </rPh>
    <rPh sb="68" eb="70">
      <t>ソクシン</t>
    </rPh>
    <rPh sb="72" eb="75">
      <t>セイショウネン</t>
    </rPh>
    <rPh sb="83" eb="85">
      <t>カツドウ</t>
    </rPh>
    <rPh sb="86" eb="88">
      <t>リカイ</t>
    </rPh>
    <rPh sb="88" eb="90">
      <t>ソクシン</t>
    </rPh>
    <rPh sb="92" eb="94">
      <t>ソウゴ</t>
    </rPh>
    <rPh sb="94" eb="96">
      <t>リカイ</t>
    </rPh>
    <rPh sb="99" eb="101">
      <t>ヘイワ</t>
    </rPh>
    <rPh sb="102" eb="104">
      <t>シャカイ</t>
    </rPh>
    <rPh sb="109" eb="111">
      <t>コウケン</t>
    </rPh>
    <phoneticPr fontId="1"/>
  </si>
  <si>
    <t>本事業では、国際交流や地域交流だけでなく、ロータリークラブが長年取り組んできた
ポリオ根絶活動や奉仕の理念を次世代へ繋ぐ機会としたい。</t>
    <rPh sb="0" eb="3">
      <t>ホンジギョウ</t>
    </rPh>
    <rPh sb="6" eb="8">
      <t>コクサイ</t>
    </rPh>
    <rPh sb="8" eb="10">
      <t>コウリュウ</t>
    </rPh>
    <rPh sb="11" eb="13">
      <t>チイキ</t>
    </rPh>
    <rPh sb="13" eb="15">
      <t>コウリュウ</t>
    </rPh>
    <rPh sb="30" eb="32">
      <t>ナガネン</t>
    </rPh>
    <rPh sb="32" eb="33">
      <t>ト</t>
    </rPh>
    <rPh sb="34" eb="35">
      <t>ク</t>
    </rPh>
    <rPh sb="43" eb="45">
      <t>コンゼツ</t>
    </rPh>
    <rPh sb="45" eb="47">
      <t>カツドウ</t>
    </rPh>
    <rPh sb="48" eb="50">
      <t>ホウシ</t>
    </rPh>
    <rPh sb="51" eb="53">
      <t>リネン</t>
    </rPh>
    <rPh sb="54" eb="57">
      <t>ジセダイ</t>
    </rPh>
    <rPh sb="58" eb="59">
      <t>ツナ</t>
    </rPh>
    <rPh sb="60" eb="62">
      <t>キカイ</t>
    </rPh>
    <phoneticPr fontId="1"/>
  </si>
  <si>
    <t>海外ゲスト、地域の皆さま、青少年そしてロータリアンが笑顔で交流しながら学び合い
一人ひとりの交流が未来への平和につながる事業にしたい。</t>
    <rPh sb="0" eb="2">
      <t>カイガイ</t>
    </rPh>
    <rPh sb="6" eb="8">
      <t>チイキ</t>
    </rPh>
    <rPh sb="9" eb="10">
      <t>ミナ</t>
    </rPh>
    <rPh sb="13" eb="16">
      <t>セイショウネン</t>
    </rPh>
    <rPh sb="26" eb="28">
      <t>エガオ</t>
    </rPh>
    <rPh sb="29" eb="31">
      <t>コウリュウ</t>
    </rPh>
    <rPh sb="35" eb="36">
      <t>マナ</t>
    </rPh>
    <rPh sb="37" eb="38">
      <t>ア</t>
    </rPh>
    <rPh sb="40" eb="42">
      <t>ヒトリ</t>
    </rPh>
    <rPh sb="46" eb="48">
      <t>コウリュウ</t>
    </rPh>
    <rPh sb="49" eb="51">
      <t>ミライ</t>
    </rPh>
    <rPh sb="53" eb="55">
      <t>ヘイワ</t>
    </rPh>
    <rPh sb="60" eb="62">
      <t>ジギョウ</t>
    </rPh>
    <phoneticPr fontId="1"/>
  </si>
  <si>
    <t>海外ゲストに日本の祭りをどうやって知ってもらうか？を関係者全員で検討し、日本ら
しさをゲストに解ってもらう事。また日本の屋台の雰囲気をどうやって出す事が課題に
なっている。</t>
    <rPh sb="0" eb="2">
      <t>カイガイ</t>
    </rPh>
    <rPh sb="6" eb="8">
      <t>ニホン</t>
    </rPh>
    <rPh sb="9" eb="10">
      <t>マツ</t>
    </rPh>
    <rPh sb="17" eb="18">
      <t>シ</t>
    </rPh>
    <rPh sb="26" eb="29">
      <t>カンケイシャ</t>
    </rPh>
    <rPh sb="29" eb="31">
      <t>ゼンイン</t>
    </rPh>
    <rPh sb="32" eb="34">
      <t>ケントウ</t>
    </rPh>
    <rPh sb="36" eb="38">
      <t>ニホン</t>
    </rPh>
    <rPh sb="47" eb="48">
      <t>ワカ</t>
    </rPh>
    <rPh sb="53" eb="54">
      <t>コト</t>
    </rPh>
    <rPh sb="57" eb="59">
      <t>ニホン</t>
    </rPh>
    <rPh sb="60" eb="62">
      <t>ヤタイ</t>
    </rPh>
    <rPh sb="63" eb="66">
      <t>フンイキ</t>
    </rPh>
    <rPh sb="72" eb="73">
      <t>ダ</t>
    </rPh>
    <rPh sb="74" eb="75">
      <t>コト</t>
    </rPh>
    <rPh sb="76" eb="78">
      <t>カダイ</t>
    </rPh>
    <phoneticPr fontId="1"/>
  </si>
  <si>
    <t>勝俣和久</t>
    <rPh sb="0" eb="2">
      <t>カツマタ</t>
    </rPh>
    <rPh sb="2" eb="4">
      <t>カズヒサ</t>
    </rPh>
    <phoneticPr fontId="1"/>
  </si>
  <si>
    <t>テーブルマナー教室</t>
    <rPh sb="7" eb="9">
      <t>キョウシツ</t>
    </rPh>
    <phoneticPr fontId="1"/>
  </si>
  <si>
    <t>湯本富士屋ホテル</t>
    <rPh sb="0" eb="2">
      <t>ユモト</t>
    </rPh>
    <rPh sb="2" eb="5">
      <t>フジヤ</t>
    </rPh>
    <phoneticPr fontId="1"/>
  </si>
  <si>
    <t>箱根中学校の3年生とテーブルマナー教室を実施する</t>
    <rPh sb="0" eb="2">
      <t>ハコネ</t>
    </rPh>
    <rPh sb="2" eb="5">
      <t>チュウガッコウ</t>
    </rPh>
    <rPh sb="7" eb="9">
      <t>ネンセイ</t>
    </rPh>
    <rPh sb="17" eb="19">
      <t>キョウシツ</t>
    </rPh>
    <rPh sb="20" eb="22">
      <t>ジッシ</t>
    </rPh>
    <phoneticPr fontId="1"/>
  </si>
  <si>
    <t>箱根RCの認知と子供たちの健全な育成</t>
    <rPh sb="0" eb="2">
      <t>ハコネ</t>
    </rPh>
    <rPh sb="5" eb="7">
      <t>ニンチ</t>
    </rPh>
    <rPh sb="8" eb="10">
      <t>コドモ</t>
    </rPh>
    <rPh sb="13" eb="15">
      <t>ケンゼン</t>
    </rPh>
    <rPh sb="16" eb="18">
      <t>イクセイ</t>
    </rPh>
    <phoneticPr fontId="1"/>
  </si>
  <si>
    <t>子供の人数が減少しているのでいつまで実施できるかが課題です</t>
    <rPh sb="0" eb="2">
      <t>コドモ</t>
    </rPh>
    <rPh sb="3" eb="5">
      <t>ニンズウ</t>
    </rPh>
    <rPh sb="6" eb="8">
      <t>ゲンショウ</t>
    </rPh>
    <rPh sb="18" eb="20">
      <t>ジッシ</t>
    </rPh>
    <rPh sb="25" eb="27">
      <t>カダイ</t>
    </rPh>
    <phoneticPr fontId="1"/>
  </si>
  <si>
    <t>ゴミゼロキャンペーン</t>
    <phoneticPr fontId="1"/>
  </si>
  <si>
    <t>箱根町</t>
    <rPh sb="0" eb="2">
      <t>ハコネ</t>
    </rPh>
    <rPh sb="2" eb="3">
      <t>マチ</t>
    </rPh>
    <phoneticPr fontId="1"/>
  </si>
  <si>
    <t>箱根町と協力しゴミゼロキャンペーンを実施する</t>
    <rPh sb="0" eb="2">
      <t>ハコネ</t>
    </rPh>
    <rPh sb="2" eb="3">
      <t>マチ</t>
    </rPh>
    <rPh sb="4" eb="6">
      <t>キョウリョク</t>
    </rPh>
    <rPh sb="18" eb="20">
      <t>ジッシ</t>
    </rPh>
    <phoneticPr fontId="1"/>
  </si>
  <si>
    <t>箱根町のPRと環境保全</t>
    <rPh sb="0" eb="2">
      <t>ハコネ</t>
    </rPh>
    <rPh sb="2" eb="3">
      <t>マチ</t>
    </rPh>
    <rPh sb="7" eb="9">
      <t>カンキョウ</t>
    </rPh>
    <rPh sb="9" eb="11">
      <t>ホゼン</t>
    </rPh>
    <phoneticPr fontId="1"/>
  </si>
  <si>
    <t>モラルの向上を目指しているが、それほど成果がない</t>
    <rPh sb="4" eb="6">
      <t>コウジョウ</t>
    </rPh>
    <rPh sb="7" eb="9">
      <t>メザ</t>
    </rPh>
    <rPh sb="19" eb="21">
      <t>セイカ</t>
    </rPh>
    <phoneticPr fontId="1"/>
  </si>
  <si>
    <t>小田原警察署卓話</t>
    <rPh sb="0" eb="3">
      <t>オダワラ</t>
    </rPh>
    <rPh sb="3" eb="6">
      <t>ケイサツショ</t>
    </rPh>
    <rPh sb="6" eb="8">
      <t>タクワ</t>
    </rPh>
    <phoneticPr fontId="1"/>
  </si>
  <si>
    <t>宮ノ下富士屋ホテル</t>
    <rPh sb="0" eb="1">
      <t>ミヤ</t>
    </rPh>
    <rPh sb="2" eb="3">
      <t>シタ</t>
    </rPh>
    <rPh sb="3" eb="6">
      <t>フジヤ</t>
    </rPh>
    <phoneticPr fontId="1"/>
  </si>
  <si>
    <t>小田原警察署の方に卓話をしていただく</t>
    <rPh sb="0" eb="3">
      <t>オダワラ</t>
    </rPh>
    <rPh sb="3" eb="6">
      <t>ケイサツショ</t>
    </rPh>
    <rPh sb="7" eb="8">
      <t>カタ</t>
    </rPh>
    <rPh sb="9" eb="11">
      <t>タクワ</t>
    </rPh>
    <phoneticPr fontId="1"/>
  </si>
  <si>
    <t>箱根町の防犯と交通安全</t>
    <rPh sb="0" eb="2">
      <t>ハコネ</t>
    </rPh>
    <rPh sb="2" eb="3">
      <t>マチ</t>
    </rPh>
    <rPh sb="4" eb="6">
      <t>ボウハン</t>
    </rPh>
    <rPh sb="7" eb="9">
      <t>コウツウ</t>
    </rPh>
    <rPh sb="9" eb="11">
      <t>アンゼン</t>
    </rPh>
    <phoneticPr fontId="1"/>
  </si>
  <si>
    <t>オレオレ詐欺に対しての周知徹底</t>
    <rPh sb="4" eb="6">
      <t>サギ</t>
    </rPh>
    <rPh sb="7" eb="8">
      <t>タイ</t>
    </rPh>
    <rPh sb="11" eb="15">
      <t>シュウチテッテイ</t>
    </rPh>
    <phoneticPr fontId="1"/>
  </si>
  <si>
    <t>一般の人達への啓発</t>
    <rPh sb="0" eb="2">
      <t>イッパン</t>
    </rPh>
    <rPh sb="3" eb="5">
      <t>ヒトタチ</t>
    </rPh>
    <rPh sb="7" eb="9">
      <t>ケイハツ</t>
    </rPh>
    <phoneticPr fontId="1"/>
  </si>
  <si>
    <t>同上の成果が達成できるように、国内において理解と支援の強化の助長</t>
    <rPh sb="0" eb="2">
      <t>ドウジョウ</t>
    </rPh>
    <rPh sb="3" eb="5">
      <t>セイカ</t>
    </rPh>
    <rPh sb="6" eb="8">
      <t>タッセイ</t>
    </rPh>
    <rPh sb="15" eb="17">
      <t>コクナイ</t>
    </rPh>
    <rPh sb="21" eb="23">
      <t>リカイ</t>
    </rPh>
    <rPh sb="24" eb="26">
      <t>シエン</t>
    </rPh>
    <rPh sb="27" eb="29">
      <t>キョウカ</t>
    </rPh>
    <rPh sb="30" eb="32">
      <t>ジョチョウ</t>
    </rPh>
    <phoneticPr fontId="1"/>
  </si>
  <si>
    <t>ミャンマーでの暮らしが安全で幸福な暮らしを創造する。</t>
    <rPh sb="7" eb="8">
      <t>ク</t>
    </rPh>
    <rPh sb="11" eb="13">
      <t>アンゼン</t>
    </rPh>
    <rPh sb="14" eb="16">
      <t>コウフク</t>
    </rPh>
    <rPh sb="17" eb="18">
      <t>ク</t>
    </rPh>
    <rPh sb="21" eb="23">
      <t>ソウゾウ</t>
    </rPh>
    <phoneticPr fontId="1"/>
  </si>
  <si>
    <t>日常的にミャンマーでの暮らしを理解し、国内にいながらミャンマーで暮らしている人たちが、より安全で幸福な暮らしができるように思考すること。</t>
    <rPh sb="0" eb="3">
      <t>ニチジョウテキ</t>
    </rPh>
    <rPh sb="11" eb="12">
      <t>ク</t>
    </rPh>
    <rPh sb="15" eb="17">
      <t>リカイ</t>
    </rPh>
    <rPh sb="19" eb="21">
      <t>コクナイ</t>
    </rPh>
    <rPh sb="32" eb="33">
      <t>ク</t>
    </rPh>
    <rPh sb="38" eb="39">
      <t>ヒト</t>
    </rPh>
    <rPh sb="45" eb="47">
      <t>アンゼン</t>
    </rPh>
    <rPh sb="48" eb="50">
      <t>コウフク</t>
    </rPh>
    <rPh sb="51" eb="52">
      <t>ク</t>
    </rPh>
    <rPh sb="61" eb="63">
      <t>シコウ</t>
    </rPh>
    <phoneticPr fontId="1"/>
  </si>
  <si>
    <t>MFCG</t>
    <phoneticPr fontId="1"/>
  </si>
  <si>
    <t>「ミャンマー　ファミリークリニックと菜園の会（MFCG）」代表の名知仁子医師と大和田園クラブのメンバーの一人が友人として関係があり、名知先生の活動について、クラブに報告があり、以後支援をすることを続けている。主に、資金援助及びMFCGによる成果品等を共同購入するなど、国内からの支援活動になっている。名知先生が、日本に帰国された時には、大和田園クラブの例会に訪問いただき、現状報告など検証する機会を設けている。</t>
    <rPh sb="18" eb="20">
      <t>サイエン</t>
    </rPh>
    <rPh sb="21" eb="22">
      <t>カイ</t>
    </rPh>
    <rPh sb="29" eb="31">
      <t>ダイヒョウ</t>
    </rPh>
    <rPh sb="32" eb="34">
      <t>ナチ</t>
    </rPh>
    <rPh sb="34" eb="36">
      <t>サトコ</t>
    </rPh>
    <rPh sb="36" eb="38">
      <t>イシ</t>
    </rPh>
    <rPh sb="39" eb="43">
      <t>ヤマトデンエン</t>
    </rPh>
    <rPh sb="52" eb="54">
      <t>ヒトリ</t>
    </rPh>
    <rPh sb="55" eb="57">
      <t>ユウジン</t>
    </rPh>
    <rPh sb="60" eb="62">
      <t>カンケイ</t>
    </rPh>
    <rPh sb="66" eb="70">
      <t>ナチセンセイ</t>
    </rPh>
    <rPh sb="71" eb="73">
      <t>カツドウ</t>
    </rPh>
    <rPh sb="82" eb="84">
      <t>ホウコク</t>
    </rPh>
    <rPh sb="88" eb="90">
      <t>イゴ</t>
    </rPh>
    <rPh sb="90" eb="92">
      <t>シエン</t>
    </rPh>
    <rPh sb="98" eb="99">
      <t>ツヅ</t>
    </rPh>
    <rPh sb="104" eb="105">
      <t>オモ</t>
    </rPh>
    <rPh sb="107" eb="112">
      <t>シキンエンジョオヨ</t>
    </rPh>
    <rPh sb="120" eb="123">
      <t>セイカヒン</t>
    </rPh>
    <rPh sb="123" eb="124">
      <t>ナド</t>
    </rPh>
    <rPh sb="125" eb="129">
      <t>キョウドウコウニュウ</t>
    </rPh>
    <rPh sb="134" eb="136">
      <t>コクナイ</t>
    </rPh>
    <rPh sb="139" eb="143">
      <t>シエンカツドウ</t>
    </rPh>
    <rPh sb="150" eb="154">
      <t>ナチセンセイ</t>
    </rPh>
    <rPh sb="156" eb="158">
      <t>ニホン</t>
    </rPh>
    <rPh sb="159" eb="161">
      <t>キコク</t>
    </rPh>
    <rPh sb="164" eb="165">
      <t>トキ</t>
    </rPh>
    <rPh sb="168" eb="172">
      <t>ヤマトデンエン</t>
    </rPh>
    <rPh sb="176" eb="178">
      <t>レイカイ</t>
    </rPh>
    <rPh sb="179" eb="181">
      <t>ホウモン</t>
    </rPh>
    <rPh sb="186" eb="190">
      <t>ゲンジョウホウコク</t>
    </rPh>
    <rPh sb="192" eb="194">
      <t>ケンショウ</t>
    </rPh>
    <rPh sb="196" eb="198">
      <t>キカイ</t>
    </rPh>
    <rPh sb="199" eb="200">
      <t>モウ</t>
    </rPh>
    <phoneticPr fontId="1"/>
  </si>
  <si>
    <t>ミャンマー/国内</t>
    <rPh sb="6" eb="8">
      <t>コクナイ</t>
    </rPh>
    <phoneticPr fontId="1"/>
  </si>
  <si>
    <t>2026年～27年度において</t>
    <rPh sb="4" eb="5">
      <t>ネン</t>
    </rPh>
    <rPh sb="8" eb="10">
      <t>ネンド</t>
    </rPh>
    <phoneticPr fontId="1"/>
  </si>
  <si>
    <t>MFCG（ミャンマーファミリークリニックと菜園の会）への支援</t>
    <rPh sb="21" eb="23">
      <t>サイエン</t>
    </rPh>
    <rPh sb="24" eb="25">
      <t>カイ</t>
    </rPh>
    <rPh sb="28" eb="30">
      <t>シエン</t>
    </rPh>
    <phoneticPr fontId="1"/>
  </si>
  <si>
    <t>古谷田　紀夫</t>
    <rPh sb="0" eb="3">
      <t>コヤタ</t>
    </rPh>
    <rPh sb="4" eb="6">
      <t>ミチオ</t>
    </rPh>
    <phoneticPr fontId="1"/>
  </si>
  <si>
    <t>大和田園</t>
    <rPh sb="0" eb="4">
      <t>ヤマトデンエン</t>
    </rPh>
    <phoneticPr fontId="1"/>
  </si>
  <si>
    <t>2026/7/●</t>
    <phoneticPr fontId="1"/>
  </si>
  <si>
    <t>他クラブとの協賛となり、自クラブメンバーへの啓発</t>
    <rPh sb="0" eb="1">
      <t>タ</t>
    </rPh>
    <rPh sb="6" eb="8">
      <t>キョウサン</t>
    </rPh>
    <rPh sb="12" eb="13">
      <t>ジ</t>
    </rPh>
    <rPh sb="22" eb="24">
      <t>ケイハツ</t>
    </rPh>
    <phoneticPr fontId="1"/>
  </si>
  <si>
    <t>交通事故「ゼロ」への状況を創造する。</t>
    <rPh sb="0" eb="4">
      <t>コウツウジコ</t>
    </rPh>
    <rPh sb="10" eb="12">
      <t>ジョウキョウ</t>
    </rPh>
    <rPh sb="13" eb="15">
      <t>ソウゾウ</t>
    </rPh>
    <phoneticPr fontId="1"/>
  </si>
  <si>
    <t>交通事故に対する要因など検証し、参加者自身において交通事故を起こさないことを自覚する姿勢を育くんでいく。</t>
    <rPh sb="0" eb="4">
      <t>コウツウジコ</t>
    </rPh>
    <rPh sb="5" eb="6">
      <t>タイ</t>
    </rPh>
    <rPh sb="8" eb="10">
      <t>ヨウイン</t>
    </rPh>
    <rPh sb="12" eb="14">
      <t>ケンショウ</t>
    </rPh>
    <rPh sb="16" eb="21">
      <t>サンカシャジシン</t>
    </rPh>
    <rPh sb="25" eb="29">
      <t>コウツウジコ</t>
    </rPh>
    <rPh sb="30" eb="31">
      <t>オ</t>
    </rPh>
    <rPh sb="38" eb="40">
      <t>ジカク</t>
    </rPh>
    <rPh sb="42" eb="44">
      <t>シセイ</t>
    </rPh>
    <rPh sb="45" eb="46">
      <t>イク</t>
    </rPh>
    <phoneticPr fontId="1"/>
  </si>
  <si>
    <t>大和中ロータリークラブ主催の「交通事故撲滅キャンペーン」に、大和田園クラブとして全面的に協力し、交通事故を少しでも減らすことへの貢献をしていく。</t>
    <rPh sb="0" eb="3">
      <t>ヤマトナカ</t>
    </rPh>
    <rPh sb="11" eb="13">
      <t>シュサイ</t>
    </rPh>
    <rPh sb="15" eb="21">
      <t>コウツウジコボクメツ</t>
    </rPh>
    <rPh sb="30" eb="34">
      <t>ヤマトデンエン</t>
    </rPh>
    <rPh sb="40" eb="43">
      <t>ゼンメンテキ</t>
    </rPh>
    <rPh sb="44" eb="46">
      <t>キョウリョク</t>
    </rPh>
    <rPh sb="48" eb="52">
      <t>コウツウジコ</t>
    </rPh>
    <rPh sb="53" eb="54">
      <t>スコ</t>
    </rPh>
    <rPh sb="57" eb="58">
      <t>ヘ</t>
    </rPh>
    <rPh sb="64" eb="66">
      <t>コウケン</t>
    </rPh>
    <phoneticPr fontId="1"/>
  </si>
  <si>
    <t>大和自動車学校</t>
    <rPh sb="0" eb="7">
      <t>ヤマトジドウシャガッコウ</t>
    </rPh>
    <phoneticPr fontId="1"/>
  </si>
  <si>
    <t>交通事故撲滅キャンペーン</t>
    <rPh sb="0" eb="4">
      <t>コウツウジコ</t>
    </rPh>
    <rPh sb="4" eb="6">
      <t>ボクメツ</t>
    </rPh>
    <phoneticPr fontId="1"/>
  </si>
  <si>
    <t>参加するチーム数の状況（多数のチームに参加していただきたいが、多くの参加は市内では難しい。また、多くのチームの参加は、半日での運営上の難しさがある）</t>
    <rPh sb="0" eb="2">
      <t>サンカ</t>
    </rPh>
    <rPh sb="7" eb="8">
      <t>スウ</t>
    </rPh>
    <rPh sb="9" eb="11">
      <t>ジョウキョウ</t>
    </rPh>
    <rPh sb="12" eb="14">
      <t>タスウ</t>
    </rPh>
    <rPh sb="19" eb="21">
      <t>サンカ</t>
    </rPh>
    <rPh sb="31" eb="32">
      <t>オオ</t>
    </rPh>
    <rPh sb="34" eb="36">
      <t>サンカ</t>
    </rPh>
    <rPh sb="37" eb="39">
      <t>シナイ</t>
    </rPh>
    <rPh sb="41" eb="42">
      <t>ムズカ</t>
    </rPh>
    <rPh sb="48" eb="49">
      <t>オオ</t>
    </rPh>
    <rPh sb="55" eb="57">
      <t>サンカ</t>
    </rPh>
    <rPh sb="59" eb="61">
      <t>ハンニチ</t>
    </rPh>
    <rPh sb="63" eb="66">
      <t>ウンエイジョウ</t>
    </rPh>
    <rPh sb="67" eb="68">
      <t>ムズカ</t>
    </rPh>
    <phoneticPr fontId="1"/>
  </si>
  <si>
    <t>同上参照</t>
    <rPh sb="0" eb="4">
      <t>ドウジョウサンショウ</t>
    </rPh>
    <phoneticPr fontId="1"/>
  </si>
  <si>
    <t>上記に記載しているが、参加者の中から「なでしこリーグ」への参加する選手が生まれることが、将来においてのインパクトとなるといえる。また、地域の中で暮らす青少年の穏やかな成長への寄与となることも重要な視点であるといえる。</t>
    <rPh sb="0" eb="2">
      <t>ジョウキ</t>
    </rPh>
    <rPh sb="3" eb="5">
      <t>キサイ</t>
    </rPh>
    <rPh sb="11" eb="14">
      <t>サンカシャ</t>
    </rPh>
    <rPh sb="15" eb="16">
      <t>ナカ</t>
    </rPh>
    <rPh sb="29" eb="31">
      <t>サンカ</t>
    </rPh>
    <rPh sb="33" eb="35">
      <t>センシュ</t>
    </rPh>
    <rPh sb="36" eb="37">
      <t>ウ</t>
    </rPh>
    <rPh sb="44" eb="46">
      <t>ショウライ</t>
    </rPh>
    <rPh sb="67" eb="69">
      <t>チイキ</t>
    </rPh>
    <rPh sb="70" eb="71">
      <t>ナカ</t>
    </rPh>
    <rPh sb="72" eb="73">
      <t>ク</t>
    </rPh>
    <rPh sb="75" eb="78">
      <t>セイショウネン</t>
    </rPh>
    <rPh sb="79" eb="80">
      <t>オダ</t>
    </rPh>
    <rPh sb="83" eb="85">
      <t>セイチョウ</t>
    </rPh>
    <rPh sb="87" eb="89">
      <t>キヨ</t>
    </rPh>
    <rPh sb="95" eb="97">
      <t>ジュウヨウ</t>
    </rPh>
    <rPh sb="98" eb="100">
      <t>シテン</t>
    </rPh>
    <phoneticPr fontId="1"/>
  </si>
  <si>
    <t>大和シルフィード</t>
    <rPh sb="0" eb="2">
      <t>ヤマト</t>
    </rPh>
    <phoneticPr fontId="1"/>
  </si>
  <si>
    <t>市内において活動している少女サッカーチームを招聘し、試合形式の大会を行う。　　　　　　将来なでしこリーグへ参加する選手が育ってくることを想像している。　　　　　　　　　尚、活動を通じて、青少年の地域における健全な成長に寄与することも重要なプロセスである。</t>
    <rPh sb="0" eb="2">
      <t>シナイ</t>
    </rPh>
    <rPh sb="6" eb="8">
      <t>カツドウ</t>
    </rPh>
    <rPh sb="12" eb="14">
      <t>ショウジョ</t>
    </rPh>
    <rPh sb="22" eb="24">
      <t>ショウヘイ</t>
    </rPh>
    <rPh sb="26" eb="30">
      <t>シアイケイシキ</t>
    </rPh>
    <rPh sb="31" eb="33">
      <t>タイカイ</t>
    </rPh>
    <rPh sb="34" eb="35">
      <t>オコナ</t>
    </rPh>
    <rPh sb="43" eb="45">
      <t>ショウライ</t>
    </rPh>
    <rPh sb="53" eb="55">
      <t>サンカ</t>
    </rPh>
    <rPh sb="57" eb="59">
      <t>センシュ</t>
    </rPh>
    <rPh sb="60" eb="61">
      <t>ソダ</t>
    </rPh>
    <rPh sb="68" eb="70">
      <t>ソウゾウ</t>
    </rPh>
    <rPh sb="84" eb="85">
      <t>ナオ</t>
    </rPh>
    <rPh sb="86" eb="88">
      <t>カツドウ</t>
    </rPh>
    <rPh sb="89" eb="90">
      <t>ツウ</t>
    </rPh>
    <rPh sb="93" eb="96">
      <t>セイショウネン</t>
    </rPh>
    <rPh sb="97" eb="99">
      <t>チイキ</t>
    </rPh>
    <rPh sb="103" eb="105">
      <t>ケンゼン</t>
    </rPh>
    <rPh sb="106" eb="108">
      <t>セイチョウ</t>
    </rPh>
    <rPh sb="109" eb="111">
      <t>キヨ</t>
    </rPh>
    <rPh sb="116" eb="118">
      <t>ジュウヨウ</t>
    </rPh>
    <phoneticPr fontId="1"/>
  </si>
  <si>
    <t>三機MIRAIスポーツセンター大和（予定）</t>
    <rPh sb="0" eb="2">
      <t>サンキ</t>
    </rPh>
    <rPh sb="15" eb="17">
      <t>ヤマト</t>
    </rPh>
    <rPh sb="18" eb="20">
      <t>ヨテイ</t>
    </rPh>
    <phoneticPr fontId="1"/>
  </si>
  <si>
    <t>2027/4月　日時未定</t>
    <rPh sb="6" eb="7">
      <t>ガツ</t>
    </rPh>
    <rPh sb="8" eb="12">
      <t>ニチジミテイ</t>
    </rPh>
    <phoneticPr fontId="1"/>
  </si>
  <si>
    <t>大和田園ロータリーカップ</t>
    <rPh sb="0" eb="4">
      <t>ヤマトデンエン</t>
    </rPh>
    <phoneticPr fontId="1"/>
  </si>
  <si>
    <t>会長　古谷田紀夫</t>
    <rPh sb="0" eb="2">
      <t>カイチョウ</t>
    </rPh>
    <rPh sb="3" eb="6">
      <t>コヤタ</t>
    </rPh>
    <rPh sb="6" eb="8">
      <t>ミチオ</t>
    </rPh>
    <phoneticPr fontId="1"/>
  </si>
  <si>
    <t>横須賀南西</t>
    <rPh sb="0" eb="3">
      <t>ヨコスカ</t>
    </rPh>
    <rPh sb="3" eb="5">
      <t>ナンセイ</t>
    </rPh>
    <phoneticPr fontId="1"/>
  </si>
  <si>
    <t>金子　信博</t>
    <rPh sb="0" eb="2">
      <t>カネコ</t>
    </rPh>
    <rPh sb="3" eb="5">
      <t>ノブヒロ</t>
    </rPh>
    <phoneticPr fontId="1"/>
  </si>
  <si>
    <t>視覚障害者への理解を深め盲導犬育成支援を行う活動</t>
    <rPh sb="0" eb="2">
      <t>シカク</t>
    </rPh>
    <rPh sb="2" eb="4">
      <t>ショウガイ</t>
    </rPh>
    <rPh sb="4" eb="5">
      <t>シャ</t>
    </rPh>
    <rPh sb="7" eb="9">
      <t>リカイ</t>
    </rPh>
    <rPh sb="10" eb="11">
      <t>フカ</t>
    </rPh>
    <rPh sb="12" eb="15">
      <t>モウドウケン</t>
    </rPh>
    <rPh sb="15" eb="17">
      <t>イクセイ</t>
    </rPh>
    <rPh sb="17" eb="19">
      <t>シエン</t>
    </rPh>
    <rPh sb="20" eb="21">
      <t>オコナ</t>
    </rPh>
    <rPh sb="22" eb="24">
      <t>カツドウ</t>
    </rPh>
    <phoneticPr fontId="1"/>
  </si>
  <si>
    <t>２０２７年2月27日(土)</t>
    <rPh sb="4" eb="5">
      <t>ネン</t>
    </rPh>
    <rPh sb="6" eb="7">
      <t>ガツ</t>
    </rPh>
    <rPh sb="9" eb="10">
      <t>ニチ</t>
    </rPh>
    <rPh sb="11" eb="12">
      <t>ツチ</t>
    </rPh>
    <phoneticPr fontId="1"/>
  </si>
  <si>
    <t>横須賀市総合福祉センター7F　第一音楽室</t>
    <rPh sb="0" eb="4">
      <t>ヨコスカシ</t>
    </rPh>
    <rPh sb="4" eb="6">
      <t>ソウゴウ</t>
    </rPh>
    <rPh sb="6" eb="8">
      <t>フクシ</t>
    </rPh>
    <rPh sb="15" eb="17">
      <t>ダイイチ</t>
    </rPh>
    <rPh sb="17" eb="20">
      <t>オンガクシツ</t>
    </rPh>
    <phoneticPr fontId="1"/>
  </si>
  <si>
    <t>主に視覚障害者の理解を深めるイベントで講師（盲導犬オーナー）による講話と学生とのディスカッションを実施し、日常で盲導犬が活動していることを理解して頂く事を目的としております。横須賀市総合福祉会館で生徒と地元地域住民と実際に歩行の様子や、体験実話などを行い体験して頂き、盲導犬の重要性を理解して頂くプロジェクトとなります。</t>
    <rPh sb="4" eb="6">
      <t>ショウガイ</t>
    </rPh>
    <phoneticPr fontId="1"/>
  </si>
  <si>
    <t>日本盲導犬協会</t>
    <rPh sb="0" eb="2">
      <t>ニホン</t>
    </rPh>
    <rPh sb="2" eb="7">
      <t>モウドウケンキョウカイ</t>
    </rPh>
    <phoneticPr fontId="1"/>
  </si>
  <si>
    <t>湘南学院高等学校</t>
    <rPh sb="0" eb="4">
      <t>ショウナンガクイン</t>
    </rPh>
    <rPh sb="4" eb="8">
      <t>コウトウガッコウ</t>
    </rPh>
    <phoneticPr fontId="1"/>
  </si>
  <si>
    <t>三浦学苑高等学校</t>
    <rPh sb="0" eb="2">
      <t>ミウラ</t>
    </rPh>
    <rPh sb="2" eb="4">
      <t>ガクエン</t>
    </rPh>
    <rPh sb="4" eb="8">
      <t>コウトウガッコウ</t>
    </rPh>
    <phoneticPr fontId="1"/>
  </si>
  <si>
    <t>視覚障害者への理解を深め少しでも盲導犬の頭数を増やす手助け</t>
    <rPh sb="0" eb="2">
      <t>シカク</t>
    </rPh>
    <rPh sb="2" eb="5">
      <t>ショウガイシャ</t>
    </rPh>
    <rPh sb="7" eb="9">
      <t>リカイ</t>
    </rPh>
    <rPh sb="10" eb="11">
      <t>フカ</t>
    </rPh>
    <rPh sb="12" eb="13">
      <t>スコ</t>
    </rPh>
    <rPh sb="16" eb="19">
      <t>モウドウケン</t>
    </rPh>
    <rPh sb="20" eb="22">
      <t>トウスウ</t>
    </rPh>
    <rPh sb="23" eb="24">
      <t>フ</t>
    </rPh>
    <rPh sb="26" eb="27">
      <t>テ</t>
    </rPh>
    <rPh sb="27" eb="28">
      <t>ダス</t>
    </rPh>
    <phoneticPr fontId="1"/>
  </si>
  <si>
    <t>視覚障害者が盲導犬を必要としている事を理解し、
日常で支援する方法を学んでいただくことを目的とします。</t>
    <rPh sb="0" eb="2">
      <t>シカク</t>
    </rPh>
    <rPh sb="2" eb="4">
      <t>ショウガイ</t>
    </rPh>
    <rPh sb="4" eb="5">
      <t>シャ</t>
    </rPh>
    <rPh sb="6" eb="9">
      <t>モウドウケン</t>
    </rPh>
    <rPh sb="10" eb="12">
      <t>ヒツヨウ</t>
    </rPh>
    <rPh sb="17" eb="18">
      <t>コト</t>
    </rPh>
    <rPh sb="19" eb="21">
      <t>リカイ</t>
    </rPh>
    <rPh sb="24" eb="26">
      <t>ニチジョウ</t>
    </rPh>
    <rPh sb="27" eb="29">
      <t>シエン</t>
    </rPh>
    <rPh sb="31" eb="33">
      <t>ホウホウ</t>
    </rPh>
    <rPh sb="34" eb="35">
      <t>マナ</t>
    </rPh>
    <rPh sb="44" eb="46">
      <t>モクテキ</t>
    </rPh>
    <phoneticPr fontId="1"/>
  </si>
  <si>
    <t>学生達が大人になっても盲導犬が視覚障害者の為に
何をおこなっているのかを理解し、協力できる人材が増えること。
盲導犬協会が行っている活動を大勢の人たちに理解して頂くこと。</t>
    <rPh sb="0" eb="2">
      <t>ガクセイ</t>
    </rPh>
    <rPh sb="2" eb="3">
      <t>タチ</t>
    </rPh>
    <rPh sb="4" eb="6">
      <t>オトナ</t>
    </rPh>
    <rPh sb="11" eb="14">
      <t>モウドウケン</t>
    </rPh>
    <rPh sb="15" eb="17">
      <t>シカク</t>
    </rPh>
    <rPh sb="17" eb="19">
      <t>ショウガイ</t>
    </rPh>
    <rPh sb="19" eb="20">
      <t>シャ</t>
    </rPh>
    <rPh sb="21" eb="22">
      <t>タメ</t>
    </rPh>
    <rPh sb="24" eb="25">
      <t>ナニ</t>
    </rPh>
    <rPh sb="36" eb="38">
      <t>リカイ</t>
    </rPh>
    <rPh sb="40" eb="42">
      <t>キョウリョク</t>
    </rPh>
    <rPh sb="45" eb="47">
      <t>ジンザイ</t>
    </rPh>
    <rPh sb="48" eb="49">
      <t>フ</t>
    </rPh>
    <rPh sb="56" eb="59">
      <t>モウドウケン</t>
    </rPh>
    <rPh sb="59" eb="61">
      <t>キョウカイ</t>
    </rPh>
    <rPh sb="62" eb="63">
      <t>オコナ</t>
    </rPh>
    <rPh sb="67" eb="69">
      <t>カツドウ</t>
    </rPh>
    <rPh sb="70" eb="72">
      <t>オオゼイ</t>
    </rPh>
    <rPh sb="73" eb="74">
      <t>ヒト</t>
    </rPh>
    <rPh sb="77" eb="79">
      <t>リカイ</t>
    </rPh>
    <rPh sb="81" eb="82">
      <t>イタダ</t>
    </rPh>
    <phoneticPr fontId="1"/>
  </si>
  <si>
    <t>　この時期は、他の事業と重なっていたり、イベントが多い時期でもあるため、多くの参加者が見込めないことが課題であると同時に、少しでも委員会メンバーに役割をもって望んでいただければと考えております。</t>
    <rPh sb="3" eb="5">
      <t>ジキ</t>
    </rPh>
    <rPh sb="7" eb="8">
      <t>ホカ</t>
    </rPh>
    <rPh sb="9" eb="11">
      <t>ジギョウ</t>
    </rPh>
    <rPh sb="12" eb="13">
      <t>カサ</t>
    </rPh>
    <rPh sb="25" eb="26">
      <t>オオ</t>
    </rPh>
    <rPh sb="27" eb="29">
      <t>ジキ</t>
    </rPh>
    <rPh sb="36" eb="37">
      <t>オオ</t>
    </rPh>
    <rPh sb="39" eb="42">
      <t>サンカシャ</t>
    </rPh>
    <rPh sb="43" eb="45">
      <t>ミコ</t>
    </rPh>
    <rPh sb="51" eb="53">
      <t>カダイ</t>
    </rPh>
    <rPh sb="57" eb="59">
      <t>ドウジ</t>
    </rPh>
    <rPh sb="61" eb="62">
      <t>スコ</t>
    </rPh>
    <rPh sb="65" eb="68">
      <t>イインカイ</t>
    </rPh>
    <rPh sb="73" eb="75">
      <t>ヤクワリ</t>
    </rPh>
    <rPh sb="79" eb="80">
      <t>ノゾ</t>
    </rPh>
    <rPh sb="89" eb="90">
      <t>カンガ</t>
    </rPh>
    <phoneticPr fontId="1"/>
  </si>
  <si>
    <t>　当相模原南ロータリークラブの毎年の事業として存続していただくことと、近隣の別の奉仕活動などにも目を向け、ロータリークラブの事業でなくとも積極的に参加又は参画していただくこと、もし更に発展できるのであれば、新たな奉仕活動事業を生み出せる人材となっていただけると非常に好ましいと考えます。</t>
    <rPh sb="15" eb="17">
      <t>マイトシ</t>
    </rPh>
    <rPh sb="18" eb="20">
      <t>ジギョウ</t>
    </rPh>
    <rPh sb="23" eb="25">
      <t>ソンゾク</t>
    </rPh>
    <rPh sb="35" eb="37">
      <t>キンリン</t>
    </rPh>
    <rPh sb="38" eb="39">
      <t>ベツ</t>
    </rPh>
    <rPh sb="40" eb="44">
      <t>ホウシカツドウ</t>
    </rPh>
    <rPh sb="48" eb="49">
      <t>メ</t>
    </rPh>
    <rPh sb="50" eb="51">
      <t>ム</t>
    </rPh>
    <rPh sb="69" eb="72">
      <t>セッキョクテキ</t>
    </rPh>
    <rPh sb="73" eb="75">
      <t>サンカ</t>
    </rPh>
    <rPh sb="75" eb="76">
      <t>マタ</t>
    </rPh>
    <rPh sb="77" eb="79">
      <t>サンカク</t>
    </rPh>
    <rPh sb="90" eb="91">
      <t>サラ</t>
    </rPh>
    <rPh sb="92" eb="94">
      <t>ハッテン</t>
    </rPh>
    <rPh sb="103" eb="104">
      <t>アラ</t>
    </rPh>
    <rPh sb="106" eb="110">
      <t>ホウシカツドウ</t>
    </rPh>
    <rPh sb="110" eb="112">
      <t>ジギョウ</t>
    </rPh>
    <rPh sb="113" eb="114">
      <t>ウ</t>
    </rPh>
    <rPh sb="115" eb="116">
      <t>ダ</t>
    </rPh>
    <rPh sb="118" eb="120">
      <t>ジンザイ</t>
    </rPh>
    <rPh sb="130" eb="132">
      <t>ヒジョウ</t>
    </rPh>
    <rPh sb="133" eb="134">
      <t>コノ</t>
    </rPh>
    <rPh sb="138" eb="139">
      <t>カンガ</t>
    </rPh>
    <phoneticPr fontId="1"/>
  </si>
  <si>
    <t>　過去には、この境川クリーンアップ作戦に、当相模原南ロータリークラブが参加していた経験もあったとのことで、会員の皆様には、近隣の別の奉仕活動などの存在や、色々な奉仕活動の形をもう一度知っていただき、少しでも興味をもっていただくことを目標・成果とします。</t>
    <rPh sb="1" eb="3">
      <t>カコ</t>
    </rPh>
    <rPh sb="8" eb="10">
      <t>サカイガワ</t>
    </rPh>
    <rPh sb="21" eb="22">
      <t>トウ</t>
    </rPh>
    <rPh sb="35" eb="37">
      <t>サンカ</t>
    </rPh>
    <rPh sb="41" eb="43">
      <t>ケイケン</t>
    </rPh>
    <rPh sb="53" eb="55">
      <t>カイイン</t>
    </rPh>
    <rPh sb="56" eb="58">
      <t>ミナサマ</t>
    </rPh>
    <rPh sb="73" eb="75">
      <t>ソンザイ</t>
    </rPh>
    <rPh sb="77" eb="79">
      <t>イロイロ</t>
    </rPh>
    <rPh sb="85" eb="86">
      <t>カタチ</t>
    </rPh>
    <rPh sb="89" eb="91">
      <t>イチド</t>
    </rPh>
    <rPh sb="91" eb="92">
      <t>シ</t>
    </rPh>
    <rPh sb="99" eb="100">
      <t>スコ</t>
    </rPh>
    <rPh sb="103" eb="105">
      <t>キョウミ</t>
    </rPh>
    <rPh sb="116" eb="118">
      <t>モクヒョウ</t>
    </rPh>
    <rPh sb="119" eb="121">
      <t>セイカ</t>
    </rPh>
    <phoneticPr fontId="1"/>
  </si>
  <si>
    <t>　少しでも多方面の団体やその会員が多く参加することで、その奉仕活動自体が注目されるとともに、同じ市内の別のロータリークラブにも参加した事実やその声が届き、別の奉仕活動団体とロータリークラブとの相乗効果が期待されます。</t>
    <rPh sb="1" eb="2">
      <t>スコ</t>
    </rPh>
    <rPh sb="5" eb="8">
      <t>タホウメン</t>
    </rPh>
    <rPh sb="9" eb="11">
      <t>ダンタイ</t>
    </rPh>
    <rPh sb="14" eb="16">
      <t>カイイン</t>
    </rPh>
    <rPh sb="17" eb="18">
      <t>オオ</t>
    </rPh>
    <rPh sb="19" eb="21">
      <t>サンカ</t>
    </rPh>
    <rPh sb="29" eb="33">
      <t>ホウシカツドウ</t>
    </rPh>
    <rPh sb="33" eb="35">
      <t>ジタイ</t>
    </rPh>
    <rPh sb="36" eb="38">
      <t>チュウモク</t>
    </rPh>
    <rPh sb="46" eb="47">
      <t>オナ</t>
    </rPh>
    <rPh sb="48" eb="50">
      <t>シナイ</t>
    </rPh>
    <rPh sb="51" eb="52">
      <t>ベツ</t>
    </rPh>
    <rPh sb="63" eb="65">
      <t>サンカ</t>
    </rPh>
    <rPh sb="67" eb="69">
      <t>ジジツ</t>
    </rPh>
    <rPh sb="72" eb="73">
      <t>コエ</t>
    </rPh>
    <rPh sb="74" eb="75">
      <t>トド</t>
    </rPh>
    <rPh sb="98" eb="100">
      <t>コウカ</t>
    </rPh>
    <rPh sb="101" eb="103">
      <t>キタイ</t>
    </rPh>
    <phoneticPr fontId="1"/>
  </si>
  <si>
    <t>境川クリーンアップ作戦実行委員会</t>
    <rPh sb="11" eb="13">
      <t>ジッコウ</t>
    </rPh>
    <rPh sb="13" eb="16">
      <t>イインカイ</t>
    </rPh>
    <phoneticPr fontId="1"/>
  </si>
  <si>
    <t>境川クリーンアップ作戦は、スタート当初は実際に川を綺麗にする清掃活動が強い面もありましたが「お掃除で始める仲間づくり」を主な理念とし、今年で26回目を迎えるプロジェクトです。相模原南ロータリークラブの会員は、現在の例会会場へ行くため、この境川を超えることも多く、親しみやすい川でもあるため、その川を綺麗にする運動を通じて、地域への貢献と公共イメージ向上を図ることを目的としつつも、理念である「お掃除で始める仲間づくり」を通して会員同士の友好関係を築くことも目的とした事業です。</t>
    <rPh sb="23" eb="24">
      <t>カワ</t>
    </rPh>
    <rPh sb="25" eb="27">
      <t>キレイ</t>
    </rPh>
    <rPh sb="87" eb="90">
      <t>サガミハラ</t>
    </rPh>
    <rPh sb="90" eb="91">
      <t>ミナミ</t>
    </rPh>
    <rPh sb="100" eb="102">
      <t>カイイン</t>
    </rPh>
    <rPh sb="131" eb="132">
      <t>シタ</t>
    </rPh>
    <rPh sb="233" eb="235">
      <t>ジギョウ</t>
    </rPh>
    <phoneticPr fontId="1"/>
  </si>
  <si>
    <t>相模原市南区上鶴本町2丁⽬12番　しももりせせらぎ公園付近（幸延寺橋会場）</t>
    <rPh sb="27" eb="29">
      <t>フキン</t>
    </rPh>
    <phoneticPr fontId="1"/>
  </si>
  <si>
    <t>大西孝幸</t>
    <rPh sb="0" eb="2">
      <t>オオニシ</t>
    </rPh>
    <rPh sb="2" eb="4">
      <t>タカユキ</t>
    </rPh>
    <phoneticPr fontId="1"/>
  </si>
  <si>
    <t>第１０</t>
    <rPh sb="0" eb="1">
      <t>ダイ</t>
    </rPh>
    <phoneticPr fontId="1"/>
  </si>
  <si>
    <t>　定期的に開催されることが望ましいと思われる中、他の事業も多いため、年に１回の開催となってしまう点です。</t>
    <rPh sb="13" eb="14">
      <t>ノゾ</t>
    </rPh>
    <rPh sb="18" eb="19">
      <t>オモ</t>
    </rPh>
    <rPh sb="22" eb="23">
      <t>ナカ</t>
    </rPh>
    <rPh sb="24" eb="25">
      <t>ホカ</t>
    </rPh>
    <rPh sb="26" eb="28">
      <t>ジギョウ</t>
    </rPh>
    <rPh sb="29" eb="30">
      <t>オオ</t>
    </rPh>
    <phoneticPr fontId="1"/>
  </si>
  <si>
    <t>　当相模原南ロータリークラブの毎年の事業として存続していただくことと、ロータリークラブの事業でなくとも、一人でもできるゴミ拾いを自分の住まい周辺でも自然と行えるような会員になっていただけると非常に好ましいと考えます。</t>
    <rPh sb="52" eb="54">
      <t>ヒトリ</t>
    </rPh>
    <rPh sb="61" eb="62">
      <t>ヒロ</t>
    </rPh>
    <rPh sb="64" eb="66">
      <t>ジブン</t>
    </rPh>
    <rPh sb="67" eb="68">
      <t>ス</t>
    </rPh>
    <rPh sb="70" eb="72">
      <t>シュウヘン</t>
    </rPh>
    <rPh sb="74" eb="76">
      <t>シゼン</t>
    </rPh>
    <rPh sb="77" eb="78">
      <t>オコナ</t>
    </rPh>
    <rPh sb="83" eb="85">
      <t>カイイン</t>
    </rPh>
    <phoneticPr fontId="1"/>
  </si>
  <si>
    <t>　一番近くの最寄り駅である町を、基本となるごみ拾いで綺麗にするにより、奉仕活動のすばらしさ、ロータリー活動の意義を再認識していただくことを目標・成果とします。</t>
    <rPh sb="1" eb="3">
      <t>イチバン</t>
    </rPh>
    <rPh sb="3" eb="4">
      <t>チカ</t>
    </rPh>
    <rPh sb="6" eb="8">
      <t>モヨ</t>
    </rPh>
    <rPh sb="9" eb="10">
      <t>エキ</t>
    </rPh>
    <rPh sb="13" eb="14">
      <t>マチ</t>
    </rPh>
    <rPh sb="16" eb="18">
      <t>キホン</t>
    </rPh>
    <rPh sb="23" eb="24">
      <t>ヒロ</t>
    </rPh>
    <rPh sb="26" eb="28">
      <t>キレイ</t>
    </rPh>
    <rPh sb="35" eb="39">
      <t>ホウシカツドウ</t>
    </rPh>
    <rPh sb="51" eb="53">
      <t>カツドウ</t>
    </rPh>
    <rPh sb="54" eb="56">
      <t>イギ</t>
    </rPh>
    <rPh sb="57" eb="60">
      <t>サイニンシキ</t>
    </rPh>
    <phoneticPr fontId="1"/>
  </si>
  <si>
    <t>　町を綺麗にすること自体もさることながら、ごみ拾い運動を団体として行っている姿を一般市民の方々にも目にしていただくことで、少しでも治安の向上につながります。</t>
    <rPh sb="10" eb="12">
      <t>ジタイ</t>
    </rPh>
    <rPh sb="23" eb="24">
      <t>ヒロ</t>
    </rPh>
    <rPh sb="28" eb="30">
      <t>ダンタイ</t>
    </rPh>
    <rPh sb="33" eb="34">
      <t>オコナ</t>
    </rPh>
    <rPh sb="38" eb="39">
      <t>スガタ</t>
    </rPh>
    <rPh sb="40" eb="44">
      <t>イッパンシミン</t>
    </rPh>
    <rPh sb="45" eb="47">
      <t>カタガタ</t>
    </rPh>
    <rPh sb="49" eb="50">
      <t>メ</t>
    </rPh>
    <rPh sb="61" eb="62">
      <t>スコ</t>
    </rPh>
    <rPh sb="65" eb="67">
      <t>チアン</t>
    </rPh>
    <rPh sb="68" eb="70">
      <t>コウジョウ</t>
    </rPh>
    <phoneticPr fontId="1"/>
  </si>
  <si>
    <t>　元々は、5月30日（530ゴミゼロ）とちなんで全国的に広がった運動です。私たち相模南ロータリークラブは相模大野駅周辺に住んでいる方も多く、一番利用する駅でもあり、その駅周辺のごみを減らす運動を目的に地域への貢献と公共イメージ向上を図ることを目的とした事業です。また、近隣ロータリークラブに声がけをし、奉仕活動を通して友好関係を築いていくことも目的としています。</t>
    <rPh sb="1" eb="3">
      <t>モトモト</t>
    </rPh>
    <rPh sb="28" eb="29">
      <t>ヒロ</t>
    </rPh>
    <rPh sb="40" eb="42">
      <t>サガミ</t>
    </rPh>
    <rPh sb="42" eb="43">
      <t>ミナミ</t>
    </rPh>
    <rPh sb="126" eb="128">
      <t>ジギョウ</t>
    </rPh>
    <phoneticPr fontId="1"/>
  </si>
  <si>
    <t>相模大野駅周辺</t>
    <rPh sb="0" eb="4">
      <t>サガミオオノ</t>
    </rPh>
    <rPh sb="4" eb="7">
      <t>エキシュウヘン</t>
    </rPh>
    <phoneticPr fontId="1"/>
  </si>
  <si>
    <t>相模大野駅周辺ごみゼロ運動</t>
    <phoneticPr fontId="1"/>
  </si>
  <si>
    <r>
      <rPr>
        <sz val="9.5"/>
        <rFont val="游ゴシック"/>
        <family val="3"/>
      </rPr>
      <t>2026-27    奉仕事業推進委員会</t>
    </r>
  </si>
  <si>
    <r>
      <rPr>
        <sz val="9.5"/>
        <rFont val="游ゴシック"/>
        <family val="3"/>
      </rPr>
      <t>ご協力ありがとうございました。</t>
    </r>
  </si>
  <si>
    <r>
      <rPr>
        <sz val="9.5"/>
        <rFont val="游ゴシック"/>
        <family val="3"/>
      </rPr>
      <t>いいえ</t>
    </r>
  </si>
  <si>
    <r>
      <rPr>
        <sz val="9.5"/>
        <rFont val="游ゴシック"/>
        <family val="3"/>
      </rPr>
      <t>はい</t>
    </r>
  </si>
  <si>
    <r>
      <rPr>
        <sz val="9.5"/>
        <rFont val="游ゴシック"/>
        <family val="3"/>
      </rPr>
      <t>●</t>
    </r>
  </si>
  <si>
    <r>
      <rPr>
        <sz val="8.5"/>
        <rFont val="游ゴシック"/>
        <family val="3"/>
      </rPr>
      <t>◎このプロジェクトを2780地区内で広げてさらに大規模に行いたいと思いますか？</t>
    </r>
  </si>
  <si>
    <r>
      <rPr>
        <sz val="9.5"/>
        <rFont val="游ゴシック"/>
        <family val="3"/>
      </rPr>
      <t>・学校との日程調整・各専門職講師との調整・授業内容の継続的な改善・継続実施のための運営体制づくり</t>
    </r>
  </si>
  <si>
    <r>
      <rPr>
        <sz val="9.5"/>
        <rFont val="游ゴシック"/>
        <family val="3"/>
      </rPr>
      <t>実施に向けての課題</t>
    </r>
  </si>
  <si>
    <r>
      <rPr>
        <sz val="9.5"/>
        <rFont val="游ゴシック"/>
        <family val="3"/>
      </rPr>
      <t>地域の専門職と学校との継続的な連携を通じ、高校生が社会人として必要な基礎知識や判断力を身につけることで、将来的なトラブルの予防と地域社会に貢献できる人材の育成につなげる。</t>
    </r>
  </si>
  <si>
    <r>
      <rPr>
        <sz val="9.5"/>
        <rFont val="游ゴシック"/>
        <family val="3"/>
      </rPr>
      <t xml:space="preserve">目標としているインパクト
</t>
    </r>
    <r>
      <rPr>
        <sz val="9.5"/>
        <rFont val="游ゴシック"/>
        <family val="3"/>
      </rPr>
      <t>（活動から生じる長期的で好ましい変化）</t>
    </r>
  </si>
  <si>
    <r>
      <rPr>
        <sz val="9.5"/>
        <rFont val="游ゴシック"/>
        <family val="3"/>
      </rPr>
      <t>・AIやSNSを正しく活用できる判断力を身につける。・契約、アルバイト、ネット取引など身近なトラブルを回避する知識を身につける。・様々な職業への理解を深め、自身の進路を主体的に考えるきっかけとする。・社会のルールや責任を理解し、自ら考えて行動する姿勢を育む。</t>
    </r>
  </si>
  <si>
    <r>
      <rPr>
        <sz val="8.5"/>
        <rFont val="游ゴシック"/>
        <family val="3"/>
      </rPr>
      <t>目標としている成果（対象者の態度や行動の変容）</t>
    </r>
  </si>
  <si>
    <r>
      <rPr>
        <sz val="9.5"/>
        <rFont val="游ゴシック"/>
        <family val="3"/>
      </rPr>
      <t>③</t>
    </r>
  </si>
  <si>
    <r>
      <rPr>
        <sz val="9.5"/>
        <rFont val="游ゴシック"/>
        <family val="3"/>
      </rPr>
      <t>人</t>
    </r>
  </si>
  <si>
    <r>
      <rPr>
        <sz val="9.5"/>
        <rFont val="游ゴシック"/>
        <family val="3"/>
      </rPr>
      <t>不明</t>
    </r>
  </si>
  <si>
    <r>
      <rPr>
        <sz val="9.5"/>
        <rFont val="游ゴシック"/>
        <family val="3"/>
      </rPr>
      <t>②プロジェクトの対象者</t>
    </r>
  </si>
  <si>
    <r>
      <rPr>
        <sz val="9.5"/>
        <rFont val="游ゴシック"/>
        <family val="3"/>
      </rPr>
      <t xml:space="preserve">その他
</t>
    </r>
    <r>
      <rPr>
        <sz val="9.5"/>
        <rFont val="游ゴシック"/>
        <family val="3"/>
      </rPr>
      <t>相模女子大学高等部(対象者：高校1年生）相模原南ロータリークラブ（講師）</t>
    </r>
  </si>
  <si>
    <r>
      <rPr>
        <sz val="9.5"/>
        <rFont val="游ゴシック"/>
        <family val="3"/>
      </rPr>
      <t>①ロータリアン参加者</t>
    </r>
  </si>
  <si>
    <r>
      <rPr>
        <sz val="8.5"/>
        <rFont val="游ゴシック"/>
        <family val="3"/>
      </rPr>
      <t xml:space="preserve">目標としている結果
</t>
    </r>
    <r>
      <rPr>
        <sz val="8.5"/>
        <rFont val="游ゴシック"/>
        <family val="3"/>
      </rPr>
      <t xml:space="preserve">（人の数・提供
</t>
    </r>
    <r>
      <rPr>
        <sz val="8.5"/>
        <rFont val="游ゴシック"/>
        <family val="3"/>
      </rPr>
      <t>物の量など）</t>
    </r>
  </si>
  <si>
    <r>
      <rPr>
        <sz val="9.5"/>
        <rFont val="游ゴシック"/>
        <family val="3"/>
      </rPr>
      <t>・AI・SNS時代に必要な情報リテラシーの向上・契約や消費者トラブルを未然に防ぐ知識の習得・アルバイトや就職時に必要な労働法・社会保険の基礎知識・税金やお金に関する基本的な知識・健康管理や地域社会で生活するための基礎知識・多様な職業への理解とキャリア形成支援</t>
    </r>
  </si>
  <si>
    <r>
      <rPr>
        <sz val="8.5"/>
        <rFont val="游ゴシック"/>
        <family val="3"/>
      </rPr>
      <t>求められているニーズ</t>
    </r>
  </si>
  <si>
    <r>
      <rPr>
        <sz val="9.5"/>
        <rFont val="游ゴシック"/>
        <family val="3"/>
      </rPr>
      <t>相模女子大学高等部</t>
    </r>
  </si>
  <si>
    <r>
      <rPr>
        <sz val="9.5"/>
        <rFont val="游ゴシック"/>
        <family val="3"/>
      </rPr>
      <t>協  力  団  体</t>
    </r>
  </si>
  <si>
    <r>
      <rPr>
        <sz val="9.5"/>
        <rFont val="游ゴシック"/>
        <family val="3"/>
      </rPr>
      <t>合    計</t>
    </r>
  </si>
  <si>
    <r>
      <rPr>
        <sz val="9.5"/>
        <rFont val="游ゴシック"/>
        <family val="3"/>
      </rPr>
      <t>補助金</t>
    </r>
  </si>
  <si>
    <r>
      <rPr>
        <sz val="9.5"/>
        <rFont val="游ゴシック"/>
        <family val="3"/>
      </rPr>
      <t>クラブ資金        ¥30,000</t>
    </r>
  </si>
  <si>
    <r>
      <rPr>
        <sz val="9.5"/>
        <rFont val="游ゴシック"/>
        <family val="3"/>
      </rPr>
      <t>事  業  費  用</t>
    </r>
  </si>
  <si>
    <r>
      <rPr>
        <sz val="9.5"/>
        <rFont val="游ゴシック"/>
        <family val="3"/>
      </rPr>
      <t>環    境</t>
    </r>
  </si>
  <si>
    <r>
      <rPr>
        <sz val="9.5"/>
        <rFont val="游ゴシック"/>
        <family val="3"/>
      </rPr>
      <t>地域社会の経済発展</t>
    </r>
  </si>
  <si>
    <r>
      <rPr>
        <sz val="9.5"/>
        <rFont val="游ゴシック"/>
        <family val="3"/>
      </rPr>
      <t>基本的教育と識字率向上</t>
    </r>
  </si>
  <si>
    <r>
      <rPr>
        <sz val="9.5"/>
        <rFont val="游ゴシック"/>
        <family val="3"/>
      </rPr>
      <t>母子と健康</t>
    </r>
  </si>
  <si>
    <r>
      <rPr>
        <sz val="9.5"/>
        <rFont val="游ゴシック"/>
        <family val="3"/>
      </rPr>
      <t>疾病予防と治療</t>
    </r>
  </si>
  <si>
    <r>
      <rPr>
        <sz val="9.5"/>
        <rFont val="游ゴシック"/>
        <family val="3"/>
      </rPr>
      <t>平和構築と紛争予防</t>
    </r>
  </si>
  <si>
    <r>
      <rPr>
        <sz val="9.5"/>
        <rFont val="游ゴシック"/>
        <family val="3"/>
      </rPr>
      <t>重  点  分  野</t>
    </r>
  </si>
  <si>
    <r>
      <rPr>
        <sz val="9.5"/>
        <rFont val="游ゴシック"/>
        <family val="3"/>
      </rPr>
      <t>青少年奉仕</t>
    </r>
  </si>
  <si>
    <r>
      <rPr>
        <sz val="9.5"/>
        <rFont val="游ゴシック"/>
        <family val="3"/>
      </rPr>
      <t>国際奉仕</t>
    </r>
  </si>
  <si>
    <r>
      <rPr>
        <sz val="9.5"/>
        <rFont val="游ゴシック"/>
        <family val="3"/>
      </rPr>
      <t>社会奉仕</t>
    </r>
  </si>
  <si>
    <r>
      <rPr>
        <sz val="9.5"/>
        <rFont val="游ゴシック"/>
        <family val="3"/>
      </rPr>
      <t>○</t>
    </r>
  </si>
  <si>
    <r>
      <rPr>
        <sz val="9.5"/>
        <rFont val="游ゴシック"/>
        <family val="3"/>
      </rPr>
      <t>職業奉仕</t>
    </r>
  </si>
  <si>
    <r>
      <rPr>
        <sz val="9.5"/>
        <rFont val="游ゴシック"/>
        <family val="3"/>
      </rPr>
      <t>奉  仕  部  門</t>
    </r>
  </si>
  <si>
    <r>
      <rPr>
        <sz val="9.5"/>
        <rFont val="游ゴシック"/>
        <family val="3"/>
      </rPr>
      <t>高校生を対象に、士業をはじめとする様々な職業の専門家（ロータリアン）が講師となり、社会に出る前に知っておきたい知識や、トラブルを未然に防ぐための実践的なリテラシーを学ぶ参加型の出前授業を実施する。授業内容は、AI・SNSの適切な活用方法に加え、契約や消費者トラブル、労働問題、税金、健康管理など、各分野の専門家が実例を交えながら解説し、生徒が自ら考え、判断し、行動する力を養うことを目的とする。</t>
    </r>
  </si>
  <si>
    <r>
      <rPr>
        <sz val="9.5"/>
        <rFont val="游ゴシック"/>
        <family val="3"/>
      </rPr>
      <t>事  業  概  要</t>
    </r>
  </si>
  <si>
    <r>
      <rPr>
        <sz val="9.5"/>
        <rFont val="游ゴシック"/>
        <family val="3"/>
      </rPr>
      <t>実  施  場  所</t>
    </r>
  </si>
  <si>
    <r>
      <rPr>
        <sz val="9.5"/>
        <rFont val="游ゴシック"/>
        <family val="3"/>
      </rPr>
      <t>未定</t>
    </r>
  </si>
  <si>
    <r>
      <rPr>
        <sz val="9.5"/>
        <rFont val="游ゴシック"/>
        <family val="3"/>
      </rPr>
      <t>実施予定日</t>
    </r>
  </si>
  <si>
    <r>
      <rPr>
        <sz val="9.5"/>
        <rFont val="游ゴシック"/>
        <family val="3"/>
      </rPr>
      <t>出前授業</t>
    </r>
  </si>
  <si>
    <r>
      <rPr>
        <sz val="9.5"/>
        <rFont val="游ゴシック"/>
        <family val="3"/>
      </rPr>
      <t>事  業  名  称</t>
    </r>
  </si>
  <si>
    <r>
      <rPr>
        <sz val="9.5"/>
        <rFont val="游ゴシック"/>
        <family val="3"/>
      </rPr>
      <t>中山智晃</t>
    </r>
  </si>
  <si>
    <r>
      <rPr>
        <sz val="9.5"/>
        <rFont val="游ゴシック"/>
        <family val="3"/>
      </rPr>
      <t>記入者名</t>
    </r>
  </si>
  <si>
    <r>
      <rPr>
        <sz val="9.5"/>
        <rFont val="游ゴシック"/>
        <family val="3"/>
      </rPr>
      <t>RC</t>
    </r>
  </si>
  <si>
    <r>
      <rPr>
        <sz val="12"/>
        <rFont val="游ゴシック"/>
        <family val="3"/>
      </rPr>
      <t>相模原南</t>
    </r>
  </si>
  <si>
    <r>
      <rPr>
        <sz val="9.5"/>
        <rFont val="游ゴシック"/>
        <family val="3"/>
      </rPr>
      <t>G</t>
    </r>
  </si>
  <si>
    <r>
      <rPr>
        <sz val="12"/>
        <rFont val="游ゴシック"/>
        <family val="3"/>
      </rPr>
      <t>第１０</t>
    </r>
  </si>
  <si>
    <r>
      <rPr>
        <sz val="9.5"/>
        <rFont val="游ゴシック"/>
        <family val="3"/>
      </rPr>
      <t>2026年7月8日</t>
    </r>
  </si>
  <si>
    <r>
      <rPr>
        <sz val="9.5"/>
        <rFont val="游ゴシック"/>
        <family val="3"/>
      </rPr>
      <t>記入日</t>
    </r>
  </si>
  <si>
    <r>
      <rPr>
        <sz val="12"/>
        <rFont val="游ゴシック"/>
        <family val="3"/>
      </rPr>
      <t>2026-2027年度    クラブ実施予定奉仕事業に関するアンケート</t>
    </r>
  </si>
  <si>
    <t>初めての企画であり、対象が子どもであるため、収穫体験、バーベキュー体験を充実、かつ安全に実施するために事前準備を念入りに行うこと。</t>
    <rPh sb="0" eb="1">
      <t>ハジ</t>
    </rPh>
    <rPh sb="4" eb="6">
      <t>キカク</t>
    </rPh>
    <rPh sb="10" eb="12">
      <t>タイショウ</t>
    </rPh>
    <rPh sb="13" eb="14">
      <t>コ</t>
    </rPh>
    <rPh sb="22" eb="26">
      <t>シュウカクタイケン</t>
    </rPh>
    <rPh sb="33" eb="35">
      <t>タイケン</t>
    </rPh>
    <rPh sb="36" eb="38">
      <t>ジュウジツ</t>
    </rPh>
    <rPh sb="41" eb="43">
      <t>アンゼン</t>
    </rPh>
    <rPh sb="44" eb="46">
      <t>ジッシ</t>
    </rPh>
    <rPh sb="51" eb="53">
      <t>ジゼン</t>
    </rPh>
    <rPh sb="53" eb="55">
      <t>ジュンビ</t>
    </rPh>
    <rPh sb="56" eb="58">
      <t>ネンイ</t>
    </rPh>
    <rPh sb="60" eb="61">
      <t>オコナ</t>
    </rPh>
    <phoneticPr fontId="1"/>
  </si>
  <si>
    <t>自然との一体感を得ることで、孤立感を和らげ、情緒を安定させ、これを基盤として日常生活の充実、健全な育成を促進すること。</t>
    <rPh sb="0" eb="2">
      <t>シゼン</t>
    </rPh>
    <rPh sb="4" eb="7">
      <t>イッタイカン</t>
    </rPh>
    <rPh sb="8" eb="9">
      <t>エ</t>
    </rPh>
    <rPh sb="14" eb="17">
      <t>コリツカン</t>
    </rPh>
    <rPh sb="18" eb="19">
      <t>ヤワ</t>
    </rPh>
    <rPh sb="22" eb="24">
      <t>ジョウチョ</t>
    </rPh>
    <rPh sb="25" eb="27">
      <t>アンテイ</t>
    </rPh>
    <rPh sb="33" eb="35">
      <t>キバン</t>
    </rPh>
    <rPh sb="38" eb="42">
      <t>ニチジョウセイカツ</t>
    </rPh>
    <rPh sb="43" eb="45">
      <t>ジュウジツ</t>
    </rPh>
    <rPh sb="46" eb="48">
      <t>ケンゼン</t>
    </rPh>
    <rPh sb="49" eb="51">
      <t>イクセイ</t>
    </rPh>
    <rPh sb="52" eb="54">
      <t>ソクシン</t>
    </rPh>
    <phoneticPr fontId="1"/>
  </si>
  <si>
    <t>農場での収穫体験,栄養指導を通じて、食への関心と感謝の気持ちを引き出し、土の感触や季節の移ろいを感じることで五感を刺激するとともに、人間もまた自然の一部であることを再認識すること。</t>
    <rPh sb="0" eb="2">
      <t>ノウジョウ</t>
    </rPh>
    <rPh sb="4" eb="8">
      <t>シュウカクタイケン</t>
    </rPh>
    <rPh sb="9" eb="13">
      <t>エイヨウシドウ</t>
    </rPh>
    <rPh sb="14" eb="15">
      <t>ツウ</t>
    </rPh>
    <rPh sb="18" eb="19">
      <t>ショク</t>
    </rPh>
    <rPh sb="21" eb="23">
      <t>カンシン</t>
    </rPh>
    <rPh sb="24" eb="26">
      <t>カンシャ</t>
    </rPh>
    <rPh sb="27" eb="29">
      <t>キモ</t>
    </rPh>
    <rPh sb="31" eb="32">
      <t>ヒ</t>
    </rPh>
    <rPh sb="33" eb="34">
      <t>ダ</t>
    </rPh>
    <rPh sb="36" eb="37">
      <t>ツチ</t>
    </rPh>
    <rPh sb="38" eb="40">
      <t>カンショク</t>
    </rPh>
    <rPh sb="41" eb="43">
      <t>キセツ</t>
    </rPh>
    <rPh sb="44" eb="45">
      <t>ウツ</t>
    </rPh>
    <rPh sb="48" eb="49">
      <t>カン</t>
    </rPh>
    <rPh sb="54" eb="56">
      <t>ゴカン</t>
    </rPh>
    <rPh sb="57" eb="59">
      <t>シゲキ</t>
    </rPh>
    <rPh sb="66" eb="68">
      <t>ニンゲン</t>
    </rPh>
    <rPh sb="71" eb="73">
      <t>シゼン</t>
    </rPh>
    <rPh sb="74" eb="76">
      <t>イチブ</t>
    </rPh>
    <rPh sb="82" eb="85">
      <t>サイニンシキ</t>
    </rPh>
    <phoneticPr fontId="1"/>
  </si>
  <si>
    <t>子ども食堂に通う地元の子どもたちに学校生活以外での体験学習の機会を確保し、視野を拡げて、伸びやかな成長を支援すること。</t>
    <rPh sb="0" eb="1">
      <t>コ</t>
    </rPh>
    <rPh sb="3" eb="5">
      <t>ショクドウ</t>
    </rPh>
    <rPh sb="6" eb="7">
      <t>カヨ</t>
    </rPh>
    <rPh sb="8" eb="10">
      <t>ジモト</t>
    </rPh>
    <rPh sb="11" eb="12">
      <t>コ</t>
    </rPh>
    <rPh sb="17" eb="21">
      <t>ガッコウセイカツ</t>
    </rPh>
    <rPh sb="21" eb="23">
      <t>イガイ</t>
    </rPh>
    <rPh sb="25" eb="27">
      <t>タイケン</t>
    </rPh>
    <rPh sb="27" eb="29">
      <t>ガクシュウ</t>
    </rPh>
    <rPh sb="30" eb="32">
      <t>キカイ</t>
    </rPh>
    <rPh sb="33" eb="35">
      <t>カクホ</t>
    </rPh>
    <rPh sb="37" eb="39">
      <t>シヤ</t>
    </rPh>
    <rPh sb="40" eb="41">
      <t>ヒロ</t>
    </rPh>
    <rPh sb="44" eb="45">
      <t>ノ</t>
    </rPh>
    <rPh sb="49" eb="51">
      <t>セイチョウ</t>
    </rPh>
    <rPh sb="52" eb="54">
      <t>シエン</t>
    </rPh>
    <phoneticPr fontId="1"/>
  </si>
  <si>
    <t>地元の子ども食堂「てらこや食堂ラッキーズ」に通う子どもたち１２名とその支援者２２名を招いて、モナの丘にて収穫体験とバーベキュー体験を行う。</t>
    <rPh sb="0" eb="2">
      <t>ジモト</t>
    </rPh>
    <rPh sb="3" eb="4">
      <t>コ</t>
    </rPh>
    <rPh sb="6" eb="8">
      <t>ショクドウ</t>
    </rPh>
    <rPh sb="13" eb="15">
      <t>ショクドウ</t>
    </rPh>
    <rPh sb="22" eb="23">
      <t>カヨ</t>
    </rPh>
    <rPh sb="24" eb="25">
      <t>コ</t>
    </rPh>
    <rPh sb="31" eb="32">
      <t>メイ</t>
    </rPh>
    <rPh sb="35" eb="38">
      <t>シエンシャ</t>
    </rPh>
    <rPh sb="40" eb="41">
      <t>メイ</t>
    </rPh>
    <rPh sb="42" eb="43">
      <t>マネ</t>
    </rPh>
    <rPh sb="49" eb="50">
      <t>オカ</t>
    </rPh>
    <rPh sb="52" eb="54">
      <t>シュウカク</t>
    </rPh>
    <rPh sb="54" eb="56">
      <t>タイケン</t>
    </rPh>
    <rPh sb="63" eb="65">
      <t>タイケン</t>
    </rPh>
    <rPh sb="66" eb="67">
      <t>オコナ</t>
    </rPh>
    <phoneticPr fontId="1"/>
  </si>
  <si>
    <t>モナの丘</t>
    <rPh sb="3" eb="4">
      <t>オカ</t>
    </rPh>
    <phoneticPr fontId="1"/>
  </si>
  <si>
    <t>令和８年９月２７日　１０：００～１５：００</t>
    <rPh sb="0" eb="2">
      <t>レイワ</t>
    </rPh>
    <rPh sb="3" eb="4">
      <t>ネン</t>
    </rPh>
    <rPh sb="5" eb="6">
      <t>ガツ</t>
    </rPh>
    <rPh sb="8" eb="9">
      <t>ニチ</t>
    </rPh>
    <phoneticPr fontId="1"/>
  </si>
  <si>
    <t>　収穫・バーベキュー体験ツアー</t>
    <rPh sb="1" eb="3">
      <t>シュウカク</t>
    </rPh>
    <rPh sb="10" eb="12">
      <t>タイケン</t>
    </rPh>
    <phoneticPr fontId="1"/>
  </si>
  <si>
    <t>伊藤悠貴</t>
    <rPh sb="0" eb="2">
      <t>イトウ</t>
    </rPh>
    <rPh sb="2" eb="4">
      <t>ユウキ</t>
    </rPh>
    <phoneticPr fontId="1"/>
  </si>
  <si>
    <t>相模原南</t>
    <rPh sb="0" eb="2">
      <t>サガミ</t>
    </rPh>
    <rPh sb="2" eb="4">
      <t>ハラミナミ</t>
    </rPh>
    <phoneticPr fontId="1"/>
  </si>
  <si>
    <t>幼児を対象とする事業なので、保護者も含めて安全安心に実施できるよう事前準備を確認して行いたい</t>
    <rPh sb="0" eb="2">
      <t>ヨウジ</t>
    </rPh>
    <rPh sb="3" eb="5">
      <t>タイショウ</t>
    </rPh>
    <rPh sb="8" eb="10">
      <t>ジギョウ</t>
    </rPh>
    <rPh sb="14" eb="17">
      <t>ホゴシャ</t>
    </rPh>
    <rPh sb="18" eb="19">
      <t>フク</t>
    </rPh>
    <rPh sb="21" eb="23">
      <t>アンゼン</t>
    </rPh>
    <rPh sb="23" eb="25">
      <t>アンシン</t>
    </rPh>
    <rPh sb="26" eb="28">
      <t>ジッシ</t>
    </rPh>
    <rPh sb="33" eb="35">
      <t>ジゼン</t>
    </rPh>
    <rPh sb="35" eb="37">
      <t>ジュンビ</t>
    </rPh>
    <rPh sb="38" eb="40">
      <t>カクニn</t>
    </rPh>
    <rPh sb="42" eb="43">
      <t>オコナ</t>
    </rPh>
    <phoneticPr fontId="1"/>
  </si>
  <si>
    <t>幼児期に、年齢や国籍、性別に関わらず楽しめるサッカーに親しむことで、サッカーを通じて世界への関心を開き、同時に地元のサッカーチームに対する親しみを育み、地元への愛着を形成する一助とすること</t>
    <rPh sb="0" eb="2">
      <t>ヨウジ</t>
    </rPh>
    <rPh sb="2" eb="3">
      <t>キ</t>
    </rPh>
    <rPh sb="5" eb="7">
      <t>ネンレイ</t>
    </rPh>
    <rPh sb="8" eb="10">
      <t>コクセキ</t>
    </rPh>
    <rPh sb="11" eb="13">
      <t>セイベツ</t>
    </rPh>
    <rPh sb="14" eb="15">
      <t>カカ</t>
    </rPh>
    <rPh sb="18" eb="19">
      <t>タノ</t>
    </rPh>
    <rPh sb="27" eb="28">
      <t>シタ</t>
    </rPh>
    <rPh sb="39" eb="40">
      <t>ツウ</t>
    </rPh>
    <rPh sb="42" eb="44">
      <t>セカイ</t>
    </rPh>
    <rPh sb="46" eb="48">
      <t>カンシン</t>
    </rPh>
    <rPh sb="49" eb="50">
      <t>ヒラキ</t>
    </rPh>
    <rPh sb="52" eb="54">
      <t>ドウジ</t>
    </rPh>
    <rPh sb="55" eb="57">
      <t>ジモト</t>
    </rPh>
    <rPh sb="66" eb="67">
      <t>タイ</t>
    </rPh>
    <rPh sb="69" eb="70">
      <t>シタ</t>
    </rPh>
    <rPh sb="73" eb="74">
      <t>ハグク</t>
    </rPh>
    <rPh sb="76" eb="78">
      <t>ジモト</t>
    </rPh>
    <rPh sb="80" eb="82">
      <t>アイチャク</t>
    </rPh>
    <rPh sb="83" eb="85">
      <t>ケイセイ</t>
    </rPh>
    <rPh sb="87" eb="89">
      <t>イチジョ</t>
    </rPh>
    <phoneticPr fontId="1"/>
  </si>
  <si>
    <t>幼児に競技人口世界最多のスポーツであるサッカーに関心、親しみを持たせること</t>
    <rPh sb="0" eb="2">
      <t>ヨウジ</t>
    </rPh>
    <rPh sb="3" eb="7">
      <t>キョウギジンコウ</t>
    </rPh>
    <rPh sb="7" eb="11">
      <t>セカイサイタ</t>
    </rPh>
    <rPh sb="24" eb="26">
      <t>カンシン</t>
    </rPh>
    <rPh sb="27" eb="28">
      <t>シタ</t>
    </rPh>
    <rPh sb="31" eb="32">
      <t>モ</t>
    </rPh>
    <phoneticPr fontId="1"/>
  </si>
  <si>
    <t>幼児にサッカー選手からサッカーの指導を受けるという機会を付与すること。</t>
    <rPh sb="0" eb="2">
      <t>ヨウジ</t>
    </rPh>
    <rPh sb="7" eb="9">
      <t>センシュ</t>
    </rPh>
    <rPh sb="16" eb="18">
      <t>シドウ</t>
    </rPh>
    <rPh sb="19" eb="20">
      <t>ウ</t>
    </rPh>
    <rPh sb="25" eb="27">
      <t>キカイ</t>
    </rPh>
    <rPh sb="28" eb="30">
      <t>フヨ</t>
    </rPh>
    <phoneticPr fontId="1"/>
  </si>
  <si>
    <t>SC相模原</t>
    <rPh sb="2" eb="5">
      <t>サガミハラ</t>
    </rPh>
    <phoneticPr fontId="1"/>
  </si>
  <si>
    <t>相模原市内の幼児を対象とした、SC相模原所属サッカー選手によるサッカー教室の実施</t>
    <rPh sb="0" eb="4">
      <t>サガミハラシ</t>
    </rPh>
    <rPh sb="4" eb="5">
      <t>ナイ</t>
    </rPh>
    <rPh sb="6" eb="8">
      <t>ヨウジ</t>
    </rPh>
    <rPh sb="9" eb="11">
      <t>タイショウ</t>
    </rPh>
    <rPh sb="17" eb="20">
      <t>サガミハラ</t>
    </rPh>
    <rPh sb="20" eb="22">
      <t>ショゾク</t>
    </rPh>
    <rPh sb="26" eb="28">
      <t>センシュ</t>
    </rPh>
    <rPh sb="35" eb="37">
      <t>キョウシツ</t>
    </rPh>
    <rPh sb="38" eb="40">
      <t>ジッシ</t>
    </rPh>
    <phoneticPr fontId="1"/>
  </si>
  <si>
    <t>相模原ギオンスタジアム</t>
    <rPh sb="0" eb="3">
      <t>サガミ</t>
    </rPh>
    <phoneticPr fontId="1"/>
  </si>
  <si>
    <t>幼児サッカー教室</t>
    <rPh sb="0" eb="2">
      <t>ヨウジ</t>
    </rPh>
    <rPh sb="6" eb="8">
      <t>キョウシツ</t>
    </rPh>
    <phoneticPr fontId="1"/>
  </si>
  <si>
    <t>齋藤宙也</t>
    <rPh sb="0" eb="2">
      <t>サイトウ</t>
    </rPh>
    <rPh sb="2" eb="4">
      <t>チュウヤ</t>
    </rPh>
    <phoneticPr fontId="1"/>
  </si>
  <si>
    <t>少年野球大会後援</t>
    <rPh sb="0" eb="2">
      <t>ショウネン</t>
    </rPh>
    <rPh sb="2" eb="4">
      <t>ヤキュウ</t>
    </rPh>
    <rPh sb="4" eb="6">
      <t>タイカイ</t>
    </rPh>
    <rPh sb="6" eb="8">
      <t>コウエン</t>
    </rPh>
    <phoneticPr fontId="1"/>
  </si>
  <si>
    <t>R9.4</t>
    <phoneticPr fontId="1"/>
  </si>
  <si>
    <t>平塚市内のグラウンド</t>
    <rPh sb="0" eb="4">
      <t>ヒラツカシナイ</t>
    </rPh>
    <phoneticPr fontId="1"/>
  </si>
  <si>
    <t>平塚市少年野球連盟に加入しているチームのうち、主に平塚市北部に存在するものを対象とした野球大会について、開会式及び閉会式に出席し、トロフィーやメダルの贈呈を行い、健闘をたたえる。</t>
    <rPh sb="23" eb="24">
      <t>オモ</t>
    </rPh>
    <rPh sb="25" eb="28">
      <t>ヒラツカシ</t>
    </rPh>
    <rPh sb="28" eb="30">
      <t>ホクブ</t>
    </rPh>
    <rPh sb="31" eb="33">
      <t>ソンザイ</t>
    </rPh>
    <rPh sb="38" eb="40">
      <t>タイショウ</t>
    </rPh>
    <rPh sb="43" eb="45">
      <t>ヤキュウ</t>
    </rPh>
    <rPh sb="45" eb="47">
      <t>タイカイ</t>
    </rPh>
    <rPh sb="52" eb="55">
      <t>カイカイシキ</t>
    </rPh>
    <rPh sb="55" eb="56">
      <t>オヨ</t>
    </rPh>
    <rPh sb="57" eb="60">
      <t>ヘイカイシキ</t>
    </rPh>
    <rPh sb="61" eb="63">
      <t>シュッセキ</t>
    </rPh>
    <rPh sb="75" eb="77">
      <t>ゾウテイ</t>
    </rPh>
    <rPh sb="78" eb="79">
      <t>オコナ</t>
    </rPh>
    <rPh sb="81" eb="83">
      <t>ケントウ</t>
    </rPh>
    <phoneticPr fontId="1"/>
  </si>
  <si>
    <t>平塚市少年野球連盟</t>
    <rPh sb="0" eb="2">
      <t>ヒラツカ</t>
    </rPh>
    <rPh sb="2" eb="3">
      <t>シ</t>
    </rPh>
    <rPh sb="3" eb="5">
      <t>ショウネン</t>
    </rPh>
    <rPh sb="5" eb="7">
      <t>ヤキュウ</t>
    </rPh>
    <rPh sb="7" eb="9">
      <t>レンメイ</t>
    </rPh>
    <phoneticPr fontId="1"/>
  </si>
  <si>
    <t>青少年健全育成に資するスポーツ大会の開催に要する物的金銭的支援</t>
    <rPh sb="0" eb="3">
      <t>セイショウネン</t>
    </rPh>
    <rPh sb="3" eb="5">
      <t>ケンゼン</t>
    </rPh>
    <rPh sb="5" eb="7">
      <t>イクセイ</t>
    </rPh>
    <rPh sb="8" eb="9">
      <t>シ</t>
    </rPh>
    <rPh sb="15" eb="17">
      <t>タイカイ</t>
    </rPh>
    <rPh sb="18" eb="20">
      <t>カイサイ</t>
    </rPh>
    <rPh sb="21" eb="22">
      <t>ヨウ</t>
    </rPh>
    <rPh sb="24" eb="26">
      <t>ブッテキ</t>
    </rPh>
    <rPh sb="26" eb="29">
      <t>キンセンテキ</t>
    </rPh>
    <rPh sb="29" eb="31">
      <t>シエン</t>
    </rPh>
    <phoneticPr fontId="1"/>
  </si>
  <si>
    <t>成績上位のチームのメンバー１人１人に対し、ロータリアンがメダルを
手づから授与して、メンバーの自己肯定感を高める。</t>
    <rPh sb="0" eb="2">
      <t>セイセキ</t>
    </rPh>
    <rPh sb="2" eb="4">
      <t>ジョウイ</t>
    </rPh>
    <rPh sb="14" eb="15">
      <t>ニン</t>
    </rPh>
    <rPh sb="16" eb="17">
      <t>ニン</t>
    </rPh>
    <rPh sb="18" eb="19">
      <t>タイ</t>
    </rPh>
    <rPh sb="33" eb="34">
      <t>テ</t>
    </rPh>
    <rPh sb="37" eb="39">
      <t>ジュヨ</t>
    </rPh>
    <rPh sb="47" eb="49">
      <t>ジコ</t>
    </rPh>
    <rPh sb="49" eb="51">
      <t>コウテイ</t>
    </rPh>
    <rPh sb="51" eb="52">
      <t>カン</t>
    </rPh>
    <rPh sb="53" eb="54">
      <t>タカ</t>
    </rPh>
    <phoneticPr fontId="1"/>
  </si>
  <si>
    <t>青少年の健全育成により、世界の将来を担う人材育成に寄与する。</t>
    <rPh sb="0" eb="3">
      <t>セイショウネン</t>
    </rPh>
    <rPh sb="4" eb="6">
      <t>ケンゼン</t>
    </rPh>
    <rPh sb="6" eb="8">
      <t>イクセイ</t>
    </rPh>
    <rPh sb="12" eb="14">
      <t>セカイ</t>
    </rPh>
    <rPh sb="15" eb="17">
      <t>ショウライ</t>
    </rPh>
    <rPh sb="18" eb="19">
      <t>ニナ</t>
    </rPh>
    <rPh sb="20" eb="22">
      <t>ジンザイ</t>
    </rPh>
    <rPh sb="22" eb="24">
      <t>イクセイ</t>
    </rPh>
    <rPh sb="25" eb="27">
      <t>キヨ</t>
    </rPh>
    <phoneticPr fontId="1"/>
  </si>
  <si>
    <t>ポリオ募金</t>
    <rPh sb="3" eb="5">
      <t>ボキン</t>
    </rPh>
    <phoneticPr fontId="1"/>
  </si>
  <si>
    <t>ひらつか市民活動センター前</t>
    <rPh sb="12" eb="13">
      <t>マエ</t>
    </rPh>
    <phoneticPr fontId="1"/>
  </si>
  <si>
    <t>ひらつか市民活動センターまつりという公的イベントにブースを出し、エンドポリオのマークを掲げながらポリオ根絶のための募金を行う。募金の収益は、ロータリー財団に、ポリオ部門を指定して寄附する。</t>
    <rPh sb="18" eb="20">
      <t>コウテキ</t>
    </rPh>
    <rPh sb="29" eb="30">
      <t>ダ</t>
    </rPh>
    <rPh sb="43" eb="44">
      <t>カカ</t>
    </rPh>
    <rPh sb="51" eb="53">
      <t>コンゼツ</t>
    </rPh>
    <rPh sb="57" eb="59">
      <t>ボキン</t>
    </rPh>
    <rPh sb="60" eb="61">
      <t>オコナ</t>
    </rPh>
    <rPh sb="63" eb="65">
      <t>ボキン</t>
    </rPh>
    <rPh sb="66" eb="68">
      <t>シュウエキ</t>
    </rPh>
    <rPh sb="75" eb="77">
      <t>ザイダン</t>
    </rPh>
    <rPh sb="82" eb="84">
      <t>ブモン</t>
    </rPh>
    <rPh sb="85" eb="87">
      <t>シテイ</t>
    </rPh>
    <rPh sb="89" eb="91">
      <t>キフ</t>
    </rPh>
    <phoneticPr fontId="1"/>
  </si>
  <si>
    <t>ポリオ根絶</t>
    <rPh sb="3" eb="5">
      <t>コンゼツ</t>
    </rPh>
    <phoneticPr fontId="1"/>
  </si>
  <si>
    <t>RIのポリオ根絶のための資金を提供する。
ひいてはポリオの根絶により公衆衛生が向上する</t>
    <rPh sb="6" eb="8">
      <t>コンゼツ</t>
    </rPh>
    <rPh sb="12" eb="14">
      <t>シキン</t>
    </rPh>
    <rPh sb="15" eb="17">
      <t>テイキョウ</t>
    </rPh>
    <rPh sb="29" eb="31">
      <t>コンゼツ</t>
    </rPh>
    <rPh sb="34" eb="36">
      <t>コウシュウ</t>
    </rPh>
    <rPh sb="36" eb="38">
      <t>エイセイ</t>
    </rPh>
    <rPh sb="39" eb="41">
      <t>コウジョウ</t>
    </rPh>
    <phoneticPr fontId="1"/>
  </si>
  <si>
    <t>鎌倉中央</t>
    <rPh sb="0" eb="4">
      <t>カマクラチュウオウ</t>
    </rPh>
    <phoneticPr fontId="1"/>
  </si>
  <si>
    <t>山口道孝</t>
    <rPh sb="0" eb="4">
      <t>ヤマグチミチタカ</t>
    </rPh>
    <phoneticPr fontId="1"/>
  </si>
  <si>
    <t>インドネシアバリ州バドゥン県ヌサ・ドゥアのカメの島における海洋環境教育とウミガメ保全プロジェクト</t>
    <phoneticPr fontId="1"/>
  </si>
  <si>
    <t>2026年12月から2027年11月</t>
    <rPh sb="4" eb="5">
      <t>ネン</t>
    </rPh>
    <rPh sb="7" eb="8">
      <t>ツキ</t>
    </rPh>
    <rPh sb="14" eb="15">
      <t>ネン</t>
    </rPh>
    <rPh sb="17" eb="18">
      <t>ツキ</t>
    </rPh>
    <phoneticPr fontId="1"/>
  </si>
  <si>
    <t>インドネシアバリ州バドゥン県ヌサ・ドゥア</t>
    <phoneticPr fontId="1"/>
  </si>
  <si>
    <t>温暖化に伴う砂浜の高温化、観光産業の過剰な拡大、漁業活動との様々な兼ね合いとその影響により、自然状態での孵化が困難になっている。こうしたウミガメの卵を、カメの島へ移送し、孵化させると共に、漁網や釣針によって重傷を負った親ウミガメを救出し必要な治療を行う。また、ウミガメの生存に危機的な悪影響を与えている漂着する浮遊プラスチックの継続的回収と近隣住民、特に小学生に、ウミガメの存在意義と必要な環境整備、ウミガメ保全の重要性を学習して貰う。</t>
    <rPh sb="211" eb="213">
      <t>ガクシュウ</t>
    </rPh>
    <rPh sb="215" eb="216">
      <t>モラ</t>
    </rPh>
    <phoneticPr fontId="1"/>
  </si>
  <si>
    <t>バリ・デワタRC</t>
    <phoneticPr fontId="1"/>
  </si>
  <si>
    <t>NGO　New Buli Bali</t>
    <phoneticPr fontId="1"/>
  </si>
  <si>
    <t>海藻や小型クラゲを捕食し、サンゴ礁や海草藻場をバランス良く保つ「海の体温計」と呼ばれるウミガメの激減をくい止め、海洋生態系の深刻な崩壊を阻止する運動の拡大</t>
    <rPh sb="72" eb="74">
      <t>ウンドウ</t>
    </rPh>
    <rPh sb="75" eb="77">
      <t>カクダイ</t>
    </rPh>
    <phoneticPr fontId="1"/>
  </si>
  <si>
    <t>１.ウミガメの孵化を助け年間約1,600匹のウミガメの命を救う
２.年間200人の小学生が環境教育プログラムを受講し、海、ウミガメ、浮遊プラに関する基礎知識を得、意識化を図る
３.周辺住民3,000人の	海洋環境保全に関する理解度を４０％向上させる
４.年間約10トンの海洋プラスチックを回収し、その30％をリサイクルする（約３トン）</t>
    <rPh sb="7" eb="9">
      <t>フカ</t>
    </rPh>
    <rPh sb="10" eb="11">
      <t>タス</t>
    </rPh>
    <rPh sb="27" eb="28">
      <t>イノチ</t>
    </rPh>
    <rPh sb="29" eb="30">
      <t>スク</t>
    </rPh>
    <rPh sb="34" eb="36">
      <t>ネンカン</t>
    </rPh>
    <rPh sb="39" eb="40">
      <t>ニン</t>
    </rPh>
    <rPh sb="42" eb="44">
      <t>ガクセイ</t>
    </rPh>
    <rPh sb="65" eb="67">
      <t>ジュコウ</t>
    </rPh>
    <rPh sb="69" eb="70">
      <t>ウミ</t>
    </rPh>
    <rPh sb="71" eb="72">
      <t>カン</t>
    </rPh>
    <rPh sb="74" eb="78">
      <t>キソチシキ</t>
    </rPh>
    <rPh sb="79" eb="80">
      <t>エ</t>
    </rPh>
    <rPh sb="85" eb="86">
      <t>ハカ</t>
    </rPh>
    <rPh sb="87" eb="89">
      <t>フユウ</t>
    </rPh>
    <rPh sb="90" eb="92">
      <t>シュウヘン</t>
    </rPh>
    <rPh sb="92" eb="94">
      <t>ジュウミン</t>
    </rPh>
    <rPh sb="99" eb="100">
      <t>ニン</t>
    </rPh>
    <rPh sb="102" eb="103">
      <t>トウ</t>
    </rPh>
    <rPh sb="105" eb="108">
      <t>イシキカ</t>
    </rPh>
    <rPh sb="109" eb="110">
      <t>カン</t>
    </rPh>
    <rPh sb="119" eb="121">
      <t>コウジョウ</t>
    </rPh>
    <rPh sb="127" eb="129">
      <t>ネンカン</t>
    </rPh>
    <rPh sb="129" eb="130">
      <t>ヤク</t>
    </rPh>
    <phoneticPr fontId="1"/>
  </si>
  <si>
    <t>ウミガメは広域を回遊するため、この保全効果は地域を越えて波及する。本事業は実証可能なモデルとして他地域へ展開可能なパイロットプランとなり得、より大きな効果を創出し、漁業資源の保全、観光資源のエコ的維持を通じて地球全域での海洋生態系の保全に寄与すると考える</t>
    <rPh sb="97" eb="98">
      <t>テキ</t>
    </rPh>
    <rPh sb="104" eb="106">
      <t>チキュウ</t>
    </rPh>
    <rPh sb="106" eb="108">
      <t>ゼンイキ</t>
    </rPh>
    <rPh sb="117" eb="118">
      <t>ゼン</t>
    </rPh>
    <phoneticPr fontId="1"/>
  </si>
  <si>
    <t>グローバル補助金申請の難しさ、また、事業実施地のロータリークラブ、本件の場合バリ・デワタRCの会員内での問題意識の違い、当鎌倉中央RCとの熱意に関する温度差、並びに異なる言語（日本語、英語、インドネシア語）を介した文書化、コミュニケーションの難しさを痛感し、克服に向かって模索中である</t>
    <rPh sb="5" eb="10">
      <t>ホジョキンシンセイ</t>
    </rPh>
    <rPh sb="11" eb="12">
      <t>ムズカ</t>
    </rPh>
    <rPh sb="18" eb="20">
      <t>ジギョウ</t>
    </rPh>
    <rPh sb="20" eb="22">
      <t>ジッシ</t>
    </rPh>
    <rPh sb="22" eb="23">
      <t>チ</t>
    </rPh>
    <rPh sb="47" eb="49">
      <t>カイイン</t>
    </rPh>
    <rPh sb="49" eb="50">
      <t>ナイ</t>
    </rPh>
    <rPh sb="69" eb="71">
      <t>ネツイ</t>
    </rPh>
    <rPh sb="72" eb="73">
      <t>カン</t>
    </rPh>
    <rPh sb="104" eb="105">
      <t>カイ</t>
    </rPh>
    <rPh sb="125" eb="127">
      <t>ツウカン</t>
    </rPh>
    <rPh sb="129" eb="131">
      <t>コクフク</t>
    </rPh>
    <rPh sb="132" eb="133">
      <t>ム</t>
    </rPh>
    <rPh sb="136" eb="139">
      <t>モサクチュウ</t>
    </rPh>
    <phoneticPr fontId="1"/>
  </si>
  <si>
    <t>横浜訓盲学院支援事業</t>
    <rPh sb="0" eb="2">
      <t>ヨコハマ</t>
    </rPh>
    <rPh sb="2" eb="3">
      <t>クン</t>
    </rPh>
    <rPh sb="3" eb="4">
      <t>モウ</t>
    </rPh>
    <rPh sb="4" eb="6">
      <t>ガクイン</t>
    </rPh>
    <rPh sb="6" eb="8">
      <t>シエン</t>
    </rPh>
    <rPh sb="8" eb="10">
      <t>ジギョウ</t>
    </rPh>
    <phoneticPr fontId="1"/>
  </si>
  <si>
    <t>2027年６月１日以前を予定</t>
    <rPh sb="4" eb="5">
      <t>ネン</t>
    </rPh>
    <rPh sb="6" eb="7">
      <t>ツキ</t>
    </rPh>
    <rPh sb="8" eb="9">
      <t>ヒ</t>
    </rPh>
    <rPh sb="9" eb="11">
      <t>イゼン</t>
    </rPh>
    <rPh sb="12" eb="14">
      <t>ヨテイ</t>
    </rPh>
    <phoneticPr fontId="1"/>
  </si>
  <si>
    <t>横浜訓盲学院院内または八景島海の公園</t>
    <rPh sb="0" eb="2">
      <t>ヨコハマ</t>
    </rPh>
    <rPh sb="2" eb="3">
      <t>クン</t>
    </rPh>
    <rPh sb="3" eb="4">
      <t>モウ</t>
    </rPh>
    <rPh sb="4" eb="6">
      <t>ガクイン</t>
    </rPh>
    <rPh sb="6" eb="8">
      <t>インナイ</t>
    </rPh>
    <rPh sb="11" eb="14">
      <t>ハッケイジマ</t>
    </rPh>
    <rPh sb="14" eb="15">
      <t>ウミ</t>
    </rPh>
    <rPh sb="16" eb="18">
      <t>コウエン</t>
    </rPh>
    <phoneticPr fontId="1"/>
  </si>
  <si>
    <t>2024年９月７日に実施した「横浜訓盲学院の子どもたちと海でバーベキューをするプロジェクト」のファローアップとして、同学院のバザーへの協力あるいは前回と類似した遠足のようなプログラムの実施。</t>
    <rPh sb="4" eb="5">
      <t>ネン</t>
    </rPh>
    <rPh sb="6" eb="7">
      <t>ツキ</t>
    </rPh>
    <rPh sb="8" eb="9">
      <t>ヒ</t>
    </rPh>
    <rPh sb="10" eb="12">
      <t>ジッシ</t>
    </rPh>
    <rPh sb="58" eb="59">
      <t>ドウ</t>
    </rPh>
    <rPh sb="59" eb="61">
      <t>ガクイン</t>
    </rPh>
    <rPh sb="67" eb="69">
      <t>キョウリョク</t>
    </rPh>
    <rPh sb="73" eb="75">
      <t>ゼンカイ</t>
    </rPh>
    <rPh sb="76" eb="78">
      <t>ルイジ</t>
    </rPh>
    <rPh sb="80" eb="82">
      <t>エンソク</t>
    </rPh>
    <rPh sb="92" eb="94">
      <t>ジッシ</t>
    </rPh>
    <phoneticPr fontId="1"/>
  </si>
  <si>
    <t>横浜訓盲学院には、３才から１８才までの３０名前後の子どもたちが学んでいる。この子たちの多くは、視覚障がいのみならず重複障がいを持っていて外の世界に触れるチャンスが極端に少ない。そのため、少しでも新しい体験をして視野を広げることが望まれる。また、毎日の生活に関わる教職員と子どもたちの家族の精神的負担はとても大きいため、束の間でもそのストレスから解放され、自分たちが社会から孤立して困難に直面にしているのではなく、理解者、支援者もいることを実感して貰う。</t>
    <rPh sb="22" eb="24">
      <t>ゼンゴ</t>
    </rPh>
    <rPh sb="31" eb="32">
      <t>マナ</t>
    </rPh>
    <rPh sb="39" eb="40">
      <t>コ</t>
    </rPh>
    <rPh sb="43" eb="44">
      <t>オオ</t>
    </rPh>
    <rPh sb="68" eb="69">
      <t>ソト</t>
    </rPh>
    <rPh sb="70" eb="72">
      <t>セカイ</t>
    </rPh>
    <rPh sb="73" eb="74">
      <t>フ</t>
    </rPh>
    <rPh sb="81" eb="83">
      <t>キョクタン</t>
    </rPh>
    <rPh sb="84" eb="85">
      <t>スク</t>
    </rPh>
    <rPh sb="93" eb="94">
      <t>スコ</t>
    </rPh>
    <rPh sb="97" eb="98">
      <t>アタラ</t>
    </rPh>
    <rPh sb="100" eb="102">
      <t>タイケン</t>
    </rPh>
    <rPh sb="105" eb="107">
      <t>シヤ</t>
    </rPh>
    <rPh sb="108" eb="109">
      <t>ヒロ</t>
    </rPh>
    <rPh sb="114" eb="115">
      <t>ノゾ</t>
    </rPh>
    <rPh sb="122" eb="124">
      <t>マイニチ</t>
    </rPh>
    <rPh sb="125" eb="127">
      <t>セイカツ</t>
    </rPh>
    <rPh sb="128" eb="129">
      <t>カカ</t>
    </rPh>
    <rPh sb="131" eb="134">
      <t>キョウショクイン</t>
    </rPh>
    <rPh sb="141" eb="143">
      <t>カゾク</t>
    </rPh>
    <rPh sb="144" eb="147">
      <t>セイシンテキ</t>
    </rPh>
    <rPh sb="147" eb="149">
      <t>フタン</t>
    </rPh>
    <rPh sb="153" eb="154">
      <t>オオ</t>
    </rPh>
    <rPh sb="159" eb="160">
      <t>ツカ</t>
    </rPh>
    <rPh sb="161" eb="162">
      <t>マ</t>
    </rPh>
    <rPh sb="172" eb="174">
      <t>カイホウ</t>
    </rPh>
    <rPh sb="177" eb="179">
      <t>ジブン</t>
    </rPh>
    <rPh sb="182" eb="184">
      <t>シャカイ</t>
    </rPh>
    <rPh sb="186" eb="188">
      <t>コリツ</t>
    </rPh>
    <rPh sb="190" eb="192">
      <t>コンナン</t>
    </rPh>
    <rPh sb="193" eb="195">
      <t>チョクメン</t>
    </rPh>
    <rPh sb="206" eb="209">
      <t>リカイシャ</t>
    </rPh>
    <rPh sb="219" eb="221">
      <t>ジッカン</t>
    </rPh>
    <rPh sb="223" eb="224">
      <t>モラ</t>
    </rPh>
    <phoneticPr fontId="1"/>
  </si>
  <si>
    <t>横浜訓盲学院の視覚障がい、あるいは重複障がいを持つ子どもたちに、今まで体験したことのないことを、一つでも多く経験して、将来のビジョン作り、可能性の最大化を計る。同時に、教職員と子どもたちの家族が、単純に気晴らしできる機会を創出する。</t>
    <rPh sb="23" eb="24">
      <t>モ</t>
    </rPh>
    <rPh sb="25" eb="26">
      <t>コ</t>
    </rPh>
    <rPh sb="32" eb="33">
      <t>イマ</t>
    </rPh>
    <rPh sb="35" eb="37">
      <t>タイケン</t>
    </rPh>
    <rPh sb="48" eb="49">
      <t>ヒト</t>
    </rPh>
    <rPh sb="52" eb="53">
      <t>オオ</t>
    </rPh>
    <rPh sb="54" eb="56">
      <t>ケイケン</t>
    </rPh>
    <rPh sb="59" eb="61">
      <t>ショウライ</t>
    </rPh>
    <rPh sb="66" eb="67">
      <t>ツク</t>
    </rPh>
    <rPh sb="69" eb="72">
      <t>カノウセイ</t>
    </rPh>
    <rPh sb="73" eb="76">
      <t>サイダイカ</t>
    </rPh>
    <rPh sb="77" eb="78">
      <t>ハカ</t>
    </rPh>
    <rPh sb="80" eb="82">
      <t>ドウジ</t>
    </rPh>
    <rPh sb="84" eb="87">
      <t>キョウショクイン</t>
    </rPh>
    <rPh sb="88" eb="89">
      <t>コ</t>
    </rPh>
    <rPh sb="94" eb="96">
      <t>カゾク</t>
    </rPh>
    <rPh sb="98" eb="100">
      <t>タンジュン</t>
    </rPh>
    <rPh sb="101" eb="103">
      <t>キバ</t>
    </rPh>
    <rPh sb="108" eb="110">
      <t>キカイ</t>
    </rPh>
    <rPh sb="111" eb="113">
      <t>ソウシュツ</t>
    </rPh>
    <phoneticPr fontId="1"/>
  </si>
  <si>
    <t>横浜訓盲学院が、全国で唯一の私立盲学校となった現在、国公立の盲学校に子どもを通学させたくない家族の事情と思いを敏感に察することのできる支援者を増やし、◇視覚障がい児への厚みのある共存のあり方を社会全般が模索する道を開く。</t>
    <rPh sb="0" eb="2">
      <t>ヨコハマ</t>
    </rPh>
    <rPh sb="2" eb="4">
      <t>クンモウ</t>
    </rPh>
    <rPh sb="4" eb="6">
      <t>ガクイン</t>
    </rPh>
    <rPh sb="8" eb="10">
      <t>ゼンコク</t>
    </rPh>
    <rPh sb="11" eb="13">
      <t>ユイイツ</t>
    </rPh>
    <rPh sb="14" eb="16">
      <t>ワタクシリツ</t>
    </rPh>
    <rPh sb="16" eb="19">
      <t>モウガッコウ</t>
    </rPh>
    <rPh sb="23" eb="25">
      <t>ゲンザイ</t>
    </rPh>
    <rPh sb="26" eb="29">
      <t>コクコウリツ</t>
    </rPh>
    <rPh sb="30" eb="33">
      <t>モウガッコウ</t>
    </rPh>
    <rPh sb="34" eb="35">
      <t>コ</t>
    </rPh>
    <rPh sb="38" eb="40">
      <t>ツウガク</t>
    </rPh>
    <rPh sb="46" eb="48">
      <t>カゾク</t>
    </rPh>
    <rPh sb="49" eb="51">
      <t>ジジョウ</t>
    </rPh>
    <rPh sb="52" eb="53">
      <t>オモ</t>
    </rPh>
    <rPh sb="55" eb="57">
      <t>ビンカン</t>
    </rPh>
    <rPh sb="58" eb="59">
      <t>サッ</t>
    </rPh>
    <rPh sb="67" eb="70">
      <t>シエンシャ</t>
    </rPh>
    <rPh sb="71" eb="72">
      <t>フ</t>
    </rPh>
    <phoneticPr fontId="1"/>
  </si>
  <si>
    <t>横浜訓盲学院の現状や重複障がいを持つ子どもたちの実態を理解しようとする人、また、こうした課題に興味を持つひとの数が驚くほど少ないため、理解者を獲得することがとても困難である。</t>
    <rPh sb="0" eb="2">
      <t>ヨコハマ</t>
    </rPh>
    <rPh sb="2" eb="6">
      <t>クンモウガクイン</t>
    </rPh>
    <rPh sb="7" eb="9">
      <t>ゲンジョウ</t>
    </rPh>
    <rPh sb="10" eb="12">
      <t>チョウフク</t>
    </rPh>
    <rPh sb="12" eb="13">
      <t>ショウ</t>
    </rPh>
    <rPh sb="16" eb="17">
      <t>モ</t>
    </rPh>
    <rPh sb="18" eb="19">
      <t>コ</t>
    </rPh>
    <rPh sb="24" eb="26">
      <t>ジッタイ</t>
    </rPh>
    <rPh sb="27" eb="29">
      <t>リカイ</t>
    </rPh>
    <rPh sb="35" eb="36">
      <t>ヒト</t>
    </rPh>
    <rPh sb="44" eb="46">
      <t>カダイ</t>
    </rPh>
    <rPh sb="47" eb="49">
      <t>キョウミ</t>
    </rPh>
    <rPh sb="50" eb="51">
      <t>モ</t>
    </rPh>
    <rPh sb="55" eb="56">
      <t>カズ</t>
    </rPh>
    <rPh sb="57" eb="58">
      <t>オドロ</t>
    </rPh>
    <rPh sb="61" eb="62">
      <t>スク</t>
    </rPh>
    <rPh sb="67" eb="70">
      <t>リカイシャ</t>
    </rPh>
    <rPh sb="71" eb="73">
      <t>カクトク</t>
    </rPh>
    <rPh sb="81" eb="83">
      <t>コンナン</t>
    </rPh>
    <phoneticPr fontId="1"/>
  </si>
  <si>
    <t>鎌倉中央</t>
    <rPh sb="0" eb="2">
      <t>カマクラ</t>
    </rPh>
    <rPh sb="2" eb="4">
      <t>チュウオウ</t>
    </rPh>
    <phoneticPr fontId="1"/>
  </si>
  <si>
    <t>鎌倉児童ホーム支援事業</t>
    <rPh sb="0" eb="2">
      <t>カマクラ</t>
    </rPh>
    <rPh sb="2" eb="4">
      <t>ジドウ</t>
    </rPh>
    <rPh sb="7" eb="11">
      <t>シエンジギョウ</t>
    </rPh>
    <phoneticPr fontId="1"/>
  </si>
  <si>
    <t>コロナ禍以前、例年実施していた鎌倉児童ホームへの支援事業の再会を試みる</t>
    <rPh sb="3" eb="4">
      <t>カ</t>
    </rPh>
    <rPh sb="4" eb="6">
      <t>イゼン</t>
    </rPh>
    <rPh sb="7" eb="9">
      <t>レイネン</t>
    </rPh>
    <rPh sb="9" eb="11">
      <t>ジッシ</t>
    </rPh>
    <rPh sb="15" eb="17">
      <t>カマクラ</t>
    </rPh>
    <rPh sb="17" eb="19">
      <t>ジドウ</t>
    </rPh>
    <rPh sb="24" eb="26">
      <t>シエン</t>
    </rPh>
    <rPh sb="26" eb="28">
      <t>ジギョウ</t>
    </rPh>
    <rPh sb="29" eb="31">
      <t>サイカイ</t>
    </rPh>
    <rPh sb="32" eb="33">
      <t>ココロ</t>
    </rPh>
    <phoneticPr fontId="1"/>
  </si>
  <si>
    <t>家庭環境に課題があり精神的または経済的に家族と日常を過ごすことのできない事情のある子どもたちのことをより多くの人が理解し、支える輪が広がっていく。</t>
    <rPh sb="0" eb="4">
      <t>カテイカンキョウ</t>
    </rPh>
    <rPh sb="5" eb="7">
      <t>カダイ</t>
    </rPh>
    <rPh sb="10" eb="13">
      <t>セイシンテキ</t>
    </rPh>
    <rPh sb="16" eb="19">
      <t>ケイザイテキ</t>
    </rPh>
    <rPh sb="20" eb="22">
      <t>カゾク</t>
    </rPh>
    <rPh sb="23" eb="25">
      <t>ニチジョウ</t>
    </rPh>
    <rPh sb="26" eb="27">
      <t>ス</t>
    </rPh>
    <rPh sb="36" eb="38">
      <t>ジジョウ</t>
    </rPh>
    <rPh sb="41" eb="42">
      <t>コ</t>
    </rPh>
    <rPh sb="52" eb="53">
      <t>オオ</t>
    </rPh>
    <rPh sb="55" eb="56">
      <t>ヒト</t>
    </rPh>
    <rPh sb="57" eb="59">
      <t>リカイ</t>
    </rPh>
    <rPh sb="61" eb="62">
      <t>ササ</t>
    </rPh>
    <rPh sb="64" eb="65">
      <t>ワ</t>
    </rPh>
    <rPh sb="66" eb="67">
      <t>ヒロ</t>
    </rPh>
    <phoneticPr fontId="1"/>
  </si>
  <si>
    <t>事情のある子どもたちが外部の人たちとふれあい、有意義な時間を過ごす。</t>
    <rPh sb="0" eb="2">
      <t>ジジョウ</t>
    </rPh>
    <rPh sb="5" eb="6">
      <t>コ</t>
    </rPh>
    <rPh sb="11" eb="13">
      <t>ガイブ</t>
    </rPh>
    <rPh sb="14" eb="15">
      <t>ヒト</t>
    </rPh>
    <rPh sb="23" eb="26">
      <t>ユウイギ</t>
    </rPh>
    <rPh sb="27" eb="29">
      <t>ジカン</t>
    </rPh>
    <rPh sb="30" eb="31">
      <t>ス</t>
    </rPh>
    <phoneticPr fontId="1"/>
  </si>
  <si>
    <t>鎌倉児童ホームの子どもたちと関わる仲間・支援者を増やすと共に、一般の青少年プログラムへの関心を持つ人の数を増やし、地域社会の成熟と制度等の改善に貢献する。</t>
    <rPh sb="0" eb="2">
      <t>カマクラ</t>
    </rPh>
    <rPh sb="2" eb="4">
      <t>ジドウ</t>
    </rPh>
    <rPh sb="8" eb="9">
      <t>コ</t>
    </rPh>
    <rPh sb="14" eb="15">
      <t>カカ</t>
    </rPh>
    <rPh sb="17" eb="19">
      <t>ナカマ</t>
    </rPh>
    <rPh sb="20" eb="23">
      <t>シエンシャ</t>
    </rPh>
    <rPh sb="24" eb="25">
      <t>フ</t>
    </rPh>
    <rPh sb="28" eb="29">
      <t>トモ</t>
    </rPh>
    <rPh sb="31" eb="33">
      <t>イッパン</t>
    </rPh>
    <rPh sb="34" eb="37">
      <t>セイショウネン</t>
    </rPh>
    <rPh sb="44" eb="46">
      <t>カンシン</t>
    </rPh>
    <rPh sb="47" eb="48">
      <t>モ</t>
    </rPh>
    <rPh sb="49" eb="50">
      <t>ヒト</t>
    </rPh>
    <rPh sb="51" eb="52">
      <t>カズ</t>
    </rPh>
    <rPh sb="53" eb="54">
      <t>フ</t>
    </rPh>
    <rPh sb="57" eb="61">
      <t>チイキシャカイ</t>
    </rPh>
    <rPh sb="62" eb="64">
      <t>セイジュク</t>
    </rPh>
    <rPh sb="65" eb="67">
      <t>セイド</t>
    </rPh>
    <rPh sb="67" eb="68">
      <t>トウ</t>
    </rPh>
    <rPh sb="69" eb="71">
      <t>カイゼン</t>
    </rPh>
    <rPh sb="72" eb="74">
      <t>コウケン</t>
    </rPh>
    <phoneticPr fontId="1"/>
  </si>
  <si>
    <t>第6</t>
    <rPh sb="0" eb="1">
      <t>ダイ</t>
    </rPh>
    <phoneticPr fontId="1"/>
  </si>
  <si>
    <t>土屋大輔</t>
    <rPh sb="0" eb="2">
      <t>ツチヤ</t>
    </rPh>
    <rPh sb="2" eb="4">
      <t>ダイスケ</t>
    </rPh>
    <phoneticPr fontId="1"/>
  </si>
  <si>
    <t>松風園の子どもたち・ご家族とともに映画鑑賞会</t>
    <phoneticPr fontId="1"/>
  </si>
  <si>
    <t>神奈川県座間市広野台２丁目　イオンシネマ座間</t>
    <phoneticPr fontId="1"/>
  </si>
  <si>
    <t>映画館を貸し切り、照明を通常より明るくするなどの配慮を凝らした環境で、子どもたちが安心して映画を楽しめる鑑賞会。</t>
    <rPh sb="45" eb="47">
      <t>エイガ</t>
    </rPh>
    <rPh sb="52" eb="54">
      <t>カンショウ</t>
    </rPh>
    <rPh sb="54" eb="55">
      <t>カイ</t>
    </rPh>
    <phoneticPr fontId="1"/>
  </si>
  <si>
    <t>障害福祉センター松風園</t>
    <phoneticPr fontId="1"/>
  </si>
  <si>
    <t>・障がい特性に配慮された「安心できる環境」での娯楽の機会　　　　　　　　　　・ご家族の「気兼ねなく、笑顔で過ごしたい」という心理的安心</t>
    <phoneticPr fontId="1"/>
  </si>
  <si>
    <t>音や光への過敏さ、あるいは周囲への気兼ねから、映画館などの公共の娯楽施設へ行くことを諦めていたお子様達を、通常より照明を明るくするなどの配慮がなされた環境（安心できる空間）を通じて、映画館で映画を楽しんでもらう。</t>
    <rPh sb="48" eb="50">
      <t>コサマ</t>
    </rPh>
    <rPh sb="50" eb="51">
      <t>タチ</t>
    </rPh>
    <rPh sb="98" eb="99">
      <t>タノ</t>
    </rPh>
    <phoneticPr fontId="1"/>
  </si>
  <si>
    <t>イベントに関わったクラブ会員、映画館のスタッフ、そしてそれを取り上げる地域メディアを通じて、障がい児やその家族が直面しているハードルが地域社会に広く認知されることにより。心理的な壁や偏見が薄れ、そのご家族様が日常的に多様な場所へ外出し、余暇を楽しむ行動が定着することにより。家族全体の生活の質が長期的に向上していくことを目指しています。</t>
    <rPh sb="100" eb="102">
      <t>カゾク</t>
    </rPh>
    <rPh sb="102" eb="103">
      <t>サマ</t>
    </rPh>
    <phoneticPr fontId="1"/>
  </si>
  <si>
    <t>持続可能な資金（予算）の確保。　　　　　　　　　　　　　　　　　　　　　　　現在はロータリークラブによる「招待」という形で解決していますが、こうした外部の支援や寄付を長期的に維持、あるいは開拓していく必要があります。</t>
    <rPh sb="38" eb="40">
      <t>ゲンザイ</t>
    </rPh>
    <phoneticPr fontId="1"/>
  </si>
  <si>
    <t>交通事故撲滅大作戦</t>
    <phoneticPr fontId="1"/>
  </si>
  <si>
    <t>神奈川県大和市深見西４丁目３−２９　大和自動車学校</t>
    <rPh sb="18" eb="20">
      <t>ヤマト</t>
    </rPh>
    <rPh sb="20" eb="23">
      <t>ジドウシャ</t>
    </rPh>
    <rPh sb="23" eb="25">
      <t>ガッコウ</t>
    </rPh>
    <phoneticPr fontId="1"/>
  </si>
  <si>
    <t>子どもから大人まで「家族で楽しみながら交通安全を学び、遊ぶ」をテーマにした体験型の交通安全啓発イベント。年末年始や春休みに向けて増加する子どもの外出や交通事故のリスクを減らすため、地域が一体となって開催しています。</t>
    <phoneticPr fontId="1"/>
  </si>
  <si>
    <t>市内ロータリークラブ共催</t>
    <rPh sb="0" eb="2">
      <t>シナイ</t>
    </rPh>
    <rPh sb="10" eb="12">
      <t>キョウサイ</t>
    </rPh>
    <phoneticPr fontId="1"/>
  </si>
  <si>
    <t>行政・警察・消防</t>
    <phoneticPr fontId="1"/>
  </si>
  <si>
    <t>大和市社会福祉協議会など</t>
    <phoneticPr fontId="1"/>
  </si>
  <si>
    <t>・実感を伴う安全教育　　　　　　　　　　　　　　　　　　　　　　　　　　　　　・子どもから高齢者まで「家族で一緒に学べる場」　　　　　　　　　　　　　　　　・地域に根ざした「交通事故のない安全な街づくり」</t>
    <phoneticPr fontId="1"/>
  </si>
  <si>
    <t>例年、およそ3,500人〜4,000人が参加者する</t>
    <phoneticPr fontId="1"/>
  </si>
  <si>
    <t>交通安全教室や白バイのデモ走行＆展示、救急救命体験など単に「交通ルールを知識として覚える」ことにとどまらず、「恐怖や死角をリアルに体感し、明日からの行動を具体的に変える」ことに主眼をおいています。</t>
    <phoneticPr fontId="1"/>
  </si>
  <si>
    <t>・交通事故の「持続的な減少」と「ゼロ化」　　　　　　　　　　　　　　　　　　　　　・次世代へ受け継がれる「交通安全文化（マナー）」の定着　　　　　　　　　　　　　　　　　・地域一体となった「見守り・共助」のネットワーク強化</t>
    <phoneticPr fontId="1"/>
  </si>
  <si>
    <t>当日は盛り上がっても、それが本当に参加者の日常の「行動変容」に繋がっているかを数値化（効果測定）することが難しく、イベント自体の意義を社会に証明し続ける難しさがある。</t>
    <phoneticPr fontId="1"/>
  </si>
  <si>
    <t>東慶州 RC 合同例会</t>
    <phoneticPr fontId="1"/>
  </si>
  <si>
    <t>大和中ロータリークラブの姉妹クラブである「東慶州ロータリークラブ（韓国）」との合同例会　</t>
    <phoneticPr fontId="1"/>
  </si>
  <si>
    <t>互いの文化やクラブの歴史を尊重し合い、対等な立場で共に汗を流せる奉仕プロジェクトの協働を期待しています。</t>
    <phoneticPr fontId="1"/>
  </si>
  <si>
    <t>国際ロータリーの理念に基づき、大和中RCと東慶州RCの会員相互の理解を深め、国境を越えた友情と職業観・人生観の共有を図る。</t>
    <phoneticPr fontId="1"/>
  </si>
  <si>
    <t>単なる一過性の訪問や交流にとどまらず、両クラブの会員が継続的に職業観や人生観を学び合うことで、国境を越えた深い信頼関係を築き、これが基盤となり、両地域間における相互理解と、将来にわたる持続可能なパートナーシップ（永続する友情）という好ましい変化をもたらします。</t>
    <phoneticPr fontId="1"/>
  </si>
  <si>
    <t>継続的なコミュニケーションと意思疎通の維持。
言語と文化の壁や連絡体制の固定化など。</t>
    <phoneticPr fontId="1"/>
  </si>
  <si>
    <t>平塚北　</t>
    <rPh sb="0" eb="2">
      <t>ヒラツカ</t>
    </rPh>
    <rPh sb="2" eb="3">
      <t>キタ</t>
    </rPh>
    <phoneticPr fontId="1"/>
  </si>
  <si>
    <t>平塚湘南　</t>
    <rPh sb="0" eb="4">
      <t>ヒラツカショウナン</t>
    </rPh>
    <phoneticPr fontId="1"/>
  </si>
  <si>
    <t>藤沢南／藤沢南ディスカバーロータリー衛生クラブ</t>
    <rPh sb="0" eb="2">
      <t>フジサワ</t>
    </rPh>
    <rPh sb="2" eb="3">
      <t>ミナミ</t>
    </rPh>
    <rPh sb="4" eb="7">
      <t>フジサワミナミ</t>
    </rPh>
    <phoneticPr fontId="1"/>
  </si>
  <si>
    <t>衛生クラブ</t>
    <phoneticPr fontId="1"/>
  </si>
  <si>
    <t>藤沢西</t>
    <rPh sb="0" eb="3">
      <t>フジサワニシ</t>
    </rPh>
    <phoneticPr fontId="1"/>
  </si>
  <si>
    <t>松尾英明</t>
    <rPh sb="0" eb="2">
      <t>マツオ</t>
    </rPh>
    <rPh sb="2" eb="4">
      <t>ヒデアキ</t>
    </rPh>
    <phoneticPr fontId="1"/>
  </si>
  <si>
    <t>湘南国際音楽祭　クリスマスコンサート</t>
    <rPh sb="0" eb="7">
      <t>ショウナンコクサイオンガクサイ</t>
    </rPh>
    <phoneticPr fontId="1"/>
  </si>
  <si>
    <t>Fプレイス（藤沢市労働会館)</t>
    <rPh sb="6" eb="9">
      <t>フジサワシ</t>
    </rPh>
    <rPh sb="9" eb="11">
      <t>ロウドウ</t>
    </rPh>
    <rPh sb="11" eb="13">
      <t>カイカン</t>
    </rPh>
    <phoneticPr fontId="1"/>
  </si>
  <si>
    <t>2025年11月に開催した湘南国際音楽祭に参加して頂いた音楽家の方々を中心にクリスマスならではの温かく心豊かな音楽と触れ合えるコンサートの実施。子供達への音楽とプレゼントの贈り物。</t>
    <rPh sb="4" eb="5">
      <t>ネン</t>
    </rPh>
    <rPh sb="7" eb="8">
      <t>ガツ</t>
    </rPh>
    <rPh sb="9" eb="11">
      <t>カイサイ</t>
    </rPh>
    <rPh sb="13" eb="20">
      <t>ショウナンコクサイオンガクサイ</t>
    </rPh>
    <rPh sb="21" eb="23">
      <t>サンカ</t>
    </rPh>
    <rPh sb="25" eb="26">
      <t>イタダ</t>
    </rPh>
    <rPh sb="28" eb="31">
      <t>オンガクカ</t>
    </rPh>
    <rPh sb="32" eb="34">
      <t>カタガタ</t>
    </rPh>
    <rPh sb="35" eb="37">
      <t>チュウシン</t>
    </rPh>
    <rPh sb="48" eb="49">
      <t>アタタ</t>
    </rPh>
    <rPh sb="51" eb="53">
      <t>ココロユタ</t>
    </rPh>
    <rPh sb="55" eb="57">
      <t>オンガク</t>
    </rPh>
    <rPh sb="58" eb="59">
      <t>フ</t>
    </rPh>
    <rPh sb="60" eb="61">
      <t>ア</t>
    </rPh>
    <rPh sb="69" eb="71">
      <t>ジッシ</t>
    </rPh>
    <rPh sb="72" eb="75">
      <t>コドモタチ</t>
    </rPh>
    <rPh sb="77" eb="79">
      <t>オンガク</t>
    </rPh>
    <rPh sb="86" eb="87">
      <t>オク</t>
    </rPh>
    <rPh sb="88" eb="89">
      <t>モノ</t>
    </rPh>
    <phoneticPr fontId="1"/>
  </si>
  <si>
    <t>湘南国際音楽祭実行委員会</t>
    <rPh sb="0" eb="7">
      <t>ショウナンコクサイオンガクサイ</t>
    </rPh>
    <rPh sb="7" eb="12">
      <t>ジッコウイインカイ</t>
    </rPh>
    <phoneticPr fontId="1"/>
  </si>
  <si>
    <t>「湘南から音楽を」をキーワードに湘南国際音楽祭の開催を通じて地域社会に音楽を根付かせると共に若手音楽家の育成。</t>
    <rPh sb="1" eb="3">
      <t>ショウナン</t>
    </rPh>
    <rPh sb="5" eb="7">
      <t>オンガク</t>
    </rPh>
    <rPh sb="16" eb="23">
      <t>ショウナンコクサイオンガクサイ</t>
    </rPh>
    <rPh sb="24" eb="26">
      <t>カイサイ</t>
    </rPh>
    <rPh sb="27" eb="28">
      <t>ツウ</t>
    </rPh>
    <rPh sb="30" eb="34">
      <t>チイキシャカイ</t>
    </rPh>
    <rPh sb="35" eb="37">
      <t>オンガク</t>
    </rPh>
    <rPh sb="38" eb="40">
      <t>ネヅ</t>
    </rPh>
    <rPh sb="44" eb="45">
      <t>トモ</t>
    </rPh>
    <rPh sb="46" eb="51">
      <t>ワカテオンガクカ</t>
    </rPh>
    <rPh sb="52" eb="54">
      <t>イクセイ</t>
    </rPh>
    <phoneticPr fontId="1"/>
  </si>
  <si>
    <t>継続的なロータリークラブ関わり方。　資金調達方法の確立。</t>
    <rPh sb="0" eb="3">
      <t>ケイゾクテキ</t>
    </rPh>
    <rPh sb="12" eb="13">
      <t>カカ</t>
    </rPh>
    <rPh sb="15" eb="16">
      <t>カタ</t>
    </rPh>
    <rPh sb="18" eb="24">
      <t>シキンチョウタツホウホウ</t>
    </rPh>
    <rPh sb="25" eb="27">
      <t>カクリツ</t>
    </rPh>
    <phoneticPr fontId="1"/>
  </si>
  <si>
    <t>はぐくみはぐるまプロジェクト</t>
    <phoneticPr fontId="1"/>
  </si>
  <si>
    <t>大庭市民センター前広場</t>
    <rPh sb="0" eb="4">
      <t>オオバシミン</t>
    </rPh>
    <rPh sb="8" eb="9">
      <t>マエ</t>
    </rPh>
    <rPh sb="9" eb="11">
      <t>ヒロバ</t>
    </rPh>
    <phoneticPr fontId="1"/>
  </si>
  <si>
    <t>第３グループ合同事業　子供食堂支援　カレー粉、豚肉等の食材提供。子供たちにお菓子のプレゼント</t>
    <rPh sb="0" eb="1">
      <t>ダイ</t>
    </rPh>
    <rPh sb="6" eb="8">
      <t>ゴウドウ</t>
    </rPh>
    <rPh sb="8" eb="10">
      <t>ジギョウ</t>
    </rPh>
    <rPh sb="11" eb="13">
      <t>コドモ</t>
    </rPh>
    <rPh sb="13" eb="15">
      <t>ショクドウ</t>
    </rPh>
    <rPh sb="15" eb="17">
      <t>シエン</t>
    </rPh>
    <rPh sb="21" eb="22">
      <t>コ</t>
    </rPh>
    <rPh sb="23" eb="25">
      <t>ブタニク</t>
    </rPh>
    <rPh sb="25" eb="26">
      <t>トウ</t>
    </rPh>
    <rPh sb="27" eb="29">
      <t>ショクザイ</t>
    </rPh>
    <rPh sb="29" eb="31">
      <t>テイキョウ</t>
    </rPh>
    <rPh sb="32" eb="34">
      <t>コドモ</t>
    </rPh>
    <rPh sb="38" eb="40">
      <t>カシ</t>
    </rPh>
    <phoneticPr fontId="1"/>
  </si>
  <si>
    <t>子供食堂にクリスマスプレゼント。</t>
    <rPh sb="0" eb="4">
      <t>コドモショクドウ</t>
    </rPh>
    <phoneticPr fontId="1"/>
  </si>
  <si>
    <t>クリスマスプレゼントを通じ、心の豊かさの確認、助け合いの精神の確立</t>
    <rPh sb="11" eb="12">
      <t>ツウ</t>
    </rPh>
    <rPh sb="14" eb="15">
      <t>ココロ</t>
    </rPh>
    <rPh sb="16" eb="17">
      <t>ユタ</t>
    </rPh>
    <rPh sb="20" eb="22">
      <t>カクニン</t>
    </rPh>
    <rPh sb="23" eb="24">
      <t>タス</t>
    </rPh>
    <rPh sb="31" eb="33">
      <t>カクリツ</t>
    </rPh>
    <phoneticPr fontId="1"/>
  </si>
  <si>
    <t>第10</t>
    <rPh sb="0" eb="1">
      <t>ダイ</t>
    </rPh>
    <phoneticPr fontId="1"/>
  </si>
  <si>
    <t>本間健士</t>
    <rPh sb="0" eb="4">
      <t>ホンマタケシ</t>
    </rPh>
    <phoneticPr fontId="1"/>
  </si>
  <si>
    <t>東林間サマーわぁ！ニバル奉仕事業</t>
    <rPh sb="0" eb="3">
      <t>ヒガシリンカン</t>
    </rPh>
    <rPh sb="12" eb="16">
      <t>ホウシジギョウ</t>
    </rPh>
    <phoneticPr fontId="1"/>
  </si>
  <si>
    <t>2026年8月1日・2日</t>
    <rPh sb="4" eb="5">
      <t>ネン</t>
    </rPh>
    <rPh sb="6" eb="7">
      <t>ガツ</t>
    </rPh>
    <rPh sb="8" eb="9">
      <t>ニチ</t>
    </rPh>
    <rPh sb="11" eb="12">
      <t>ニチ</t>
    </rPh>
    <phoneticPr fontId="1"/>
  </si>
  <si>
    <t>小田急線東林間駅付近</t>
    <rPh sb="0" eb="4">
      <t>オダキュウセン</t>
    </rPh>
    <rPh sb="4" eb="7">
      <t>ヒガシリンカン</t>
    </rPh>
    <rPh sb="7" eb="8">
      <t>エキ</t>
    </rPh>
    <rPh sb="8" eb="10">
      <t>フキン</t>
    </rPh>
    <phoneticPr fontId="1"/>
  </si>
  <si>
    <t>地域最大級の祭り「東林間サマーわぁ！ニバル」に模擬店を出店し、「END POLIO NOWキャンペーン」としてポリオ根絶募金活動（募金者へのヨーヨーや駄菓子配布）と飲料販売を実施する。インターアクトクラブ等と協働し、来場者へ活動をアピールするとともに、会員の親睦とクラブの魅力向上を図る。</t>
    <rPh sb="75" eb="78">
      <t>ダガシ</t>
    </rPh>
    <phoneticPr fontId="1"/>
  </si>
  <si>
    <t>麻溝台高校IAC</t>
    <rPh sb="0" eb="3">
      <t>アサミゾダイ</t>
    </rPh>
    <rPh sb="3" eb="5">
      <t>コウコウ</t>
    </rPh>
    <phoneticPr fontId="1"/>
  </si>
  <si>
    <t>ポリオ根絶に向けた継続的な募金支援と、地域最大級のお祭りを通じたロータリー活動の認知度向上および青少年育成</t>
    <phoneticPr fontId="1"/>
  </si>
  <si>
    <t>ポリオ募金を通じ、お祭りのついでに偶然募金してくれた来場者や子どもたちに、ポリオ根絶活動やロータリーの存在を知るきっかけを提供し、世界や社会の課題に少しでも目を向けてもらうこと。また、インターアクト生が社会貢献への主体性を深め、会員同士が結束力を高めてクラブ活動へ参画すること。</t>
    <phoneticPr fontId="1"/>
  </si>
  <si>
    <t>募金によってポリオ根絶の一助となり、地域社会におけるロータリーの認知および信頼関係を定着させる。また、協働したインターアクト生がこの体験を糧に、将来の頼もしい社会の担い手へと自律的に成長し、地域に「支え合いと協働の文化」が長期的に根づくこと。</t>
    <phoneticPr fontId="1"/>
  </si>
  <si>
    <t>・お祭りの混雑と猛暑のなかでの参加者の安全対策と、模擬店出店者向けのルールの周知と順守が必須。
・毎回、会員の事業所や備品を借りて出店するので、一部会員の負担となっている。</t>
    <rPh sb="17" eb="18">
      <t>シャ</t>
    </rPh>
    <rPh sb="38" eb="40">
      <t>シュウチ</t>
    </rPh>
    <rPh sb="41" eb="43">
      <t>ジュンシュ</t>
    </rPh>
    <rPh sb="44" eb="46">
      <t>ヒッス</t>
    </rPh>
    <rPh sb="49" eb="51">
      <t>マイカイ</t>
    </rPh>
    <rPh sb="52" eb="54">
      <t>カイイン</t>
    </rPh>
    <rPh sb="55" eb="58">
      <t>ジギョウショ</t>
    </rPh>
    <rPh sb="59" eb="61">
      <t>ビヒン</t>
    </rPh>
    <rPh sb="62" eb="63">
      <t>カ</t>
    </rPh>
    <rPh sb="65" eb="67">
      <t>シュッテン</t>
    </rPh>
    <rPh sb="72" eb="74">
      <t>イチブ</t>
    </rPh>
    <rPh sb="74" eb="76">
      <t>カイイン</t>
    </rPh>
    <rPh sb="77" eb="79">
      <t>フタン</t>
    </rPh>
    <phoneticPr fontId="1"/>
  </si>
  <si>
    <t>2026-2027年度　クラブ実施予定奉仕事業に関するアンケート</t>
  </si>
  <si>
    <t>記入日</t>
  </si>
  <si>
    <t>第三</t>
  </si>
  <si>
    <t>G</t>
  </si>
  <si>
    <t>藤沢南</t>
  </si>
  <si>
    <t>RC</t>
  </si>
  <si>
    <t>記入者名</t>
  </si>
  <si>
    <t>羽原　淑恵</t>
  </si>
  <si>
    <t>事業名称</t>
  </si>
  <si>
    <t>海の家で絵を描こう</t>
  </si>
  <si>
    <t>実施予定日</t>
  </si>
  <si>
    <t>実施場所</t>
  </si>
  <si>
    <t>辻堂海岸海の家</t>
  </si>
  <si>
    <t>事業概要</t>
  </si>
  <si>
    <t>目的　海岸美化に関する社会勉強「湘南の海でウミガメの産卵があるってしってますか？」そして「真白な海の家にペインティングによる自己表現」を辻堂近辺の主学生向けに</t>
  </si>
  <si>
    <t>奉仕部門</t>
  </si>
  <si>
    <t>職業奉仕　</t>
  </si>
  <si>
    <t>社会奉仕</t>
  </si>
  <si>
    <t>国際奉仕</t>
  </si>
  <si>
    <t>青少年奉仕</t>
  </si>
  <si>
    <t>重点分野</t>
  </si>
  <si>
    <t>平和構築と紛争予防</t>
  </si>
  <si>
    <t>疾病予防と治療</t>
  </si>
  <si>
    <t>基本的教育と識字率向上</t>
  </si>
  <si>
    <t>環　境</t>
  </si>
  <si>
    <t>事業費用</t>
  </si>
  <si>
    <t>クラブ資金</t>
  </si>
  <si>
    <t>補助金</t>
  </si>
  <si>
    <t>合　計</t>
  </si>
  <si>
    <t>協力団体</t>
  </si>
  <si>
    <t>江の島水族館</t>
  </si>
  <si>
    <t>求められている
ニーズ</t>
  </si>
  <si>
    <t>小学生向けに楽しく実践的な社会勉強の場を設けること</t>
  </si>
  <si>
    <t>目標としている結果
（人の数・提供物の量など）</t>
  </si>
  <si>
    <t>①ロータリアン参加者</t>
  </si>
  <si>
    <t>人</t>
  </si>
  <si>
    <t>その他</t>
  </si>
  <si>
    <t>②プロジェクトの対象者</t>
  </si>
  <si>
    <t>③</t>
  </si>
  <si>
    <t>目標としている成果（対象者の態度や行動の変容）</t>
  </si>
  <si>
    <t>近くに海がある環境に育っていることを、再認識してもらい海やそこに生きている動物との共存をまなんでほしい。そしていつまでも海が美しくあるべきであり、きれいにしていくことを学んでほしい</t>
  </si>
  <si>
    <t>目標としているインパクト
（活動から生じる長期的で好ましい変化）</t>
  </si>
  <si>
    <t>近くの海でウミガメが産卵している事実を知り、海に生きる命を身近に感じきれいにしていくことを学べる</t>
  </si>
  <si>
    <t>実施に向けての課題</t>
  </si>
  <si>
    <t>毎年夏休みの昼間に集まり海の清掃も行っていたが、昨今の猛暑で暑くて長い間海の清掃は危険になっている。</t>
  </si>
  <si>
    <t>◎このプロジェクトを2780地区内で広げてさらに大規模に行いたいと思いますか？</t>
  </si>
  <si>
    <t>はい</t>
  </si>
  <si>
    <t>いいえ</t>
  </si>
  <si>
    <t>ご協力ありがとうございました。</t>
  </si>
  <si>
    <t>2026‐27　奉仕事業推進委員会</t>
  </si>
  <si>
    <t>剣道大会・サッカークラブ・五行歌集への支援</t>
  </si>
  <si>
    <t>未定</t>
  </si>
  <si>
    <t>　　　　　　　　　　　　　未定</t>
  </si>
  <si>
    <t>継続支援である、剣道大会へのメダル贈呈、辻堂サッカークラブへの支援、五行歌集への寄付</t>
  </si>
  <si>
    <t>活動に対しての寄付</t>
  </si>
  <si>
    <t>いままでは、委員会の委員長だけが参加するなど、
深く会員が関わる事業になっていないため、今期はできるだけ相手の事業に
参加し、お金がどう使われているかを会員同士で共有したい。</t>
  </si>
  <si>
    <t>どの事業も青少年が健やかに育つため、重要な会なのでこのまま
もう少し掘り下げて継続事業にしていきたい。青少年にロータリーを
身近に知ってもらう事業も担っていると考えられる。</t>
  </si>
  <si>
    <t>なかなか会員が一緒に取り組む事業になっていないため、
もう少し深く関わり、こちらの活動もしってもらいたい</t>
  </si>
  <si>
    <t>「大好き藤沢、ふれあい公園事業」</t>
  </si>
  <si>
    <t>神台公園の花壇</t>
  </si>
  <si>
    <t>昨年度補助金事業で行った花壇作りの花壇に花を植える</t>
  </si>
  <si>
    <t>いつも花壇に花が植えられており、市民の癒しの場になること</t>
  </si>
  <si>
    <t>同じ場所に花壇を作ろうとしていた団体があったが、すぐに壊されて
しまったりしていたよう。今していき回は会員皆で手作りで作ったが、
今のところいつもきれいになっている。継続してお花を植えられるように
していきたい</t>
  </si>
  <si>
    <t>そこを通る方たちへの癒しになり、心にゆとりを持てるように
なってほしい。花を見る余裕を心にもてるとよい。</t>
  </si>
  <si>
    <t>松浦　教郎</t>
    <rPh sb="0" eb="2">
      <t>マツウラ</t>
    </rPh>
    <rPh sb="3" eb="5">
      <t>ノリオ</t>
    </rPh>
    <phoneticPr fontId="1"/>
  </si>
  <si>
    <t>七五三・はたち・卒業袴支援撮影会</t>
    <rPh sb="0" eb="3">
      <t>シチゴサン</t>
    </rPh>
    <rPh sb="8" eb="11">
      <t>ソツギョウハカマ</t>
    </rPh>
    <rPh sb="11" eb="16">
      <t>シエンサツエイカイ</t>
    </rPh>
    <phoneticPr fontId="1"/>
  </si>
  <si>
    <t>2026年8月7日(金）</t>
    <rPh sb="4" eb="5">
      <t>ネン</t>
    </rPh>
    <rPh sb="6" eb="7">
      <t>ガツ</t>
    </rPh>
    <rPh sb="8" eb="9">
      <t>ヒ</t>
    </rPh>
    <rPh sb="10" eb="11">
      <t>キン</t>
    </rPh>
    <phoneticPr fontId="1"/>
  </si>
  <si>
    <t>相模原市緑区合同庁舎４階集団指導室</t>
    <rPh sb="0" eb="4">
      <t>サガミハラシ</t>
    </rPh>
    <rPh sb="4" eb="6">
      <t>ミドリク</t>
    </rPh>
    <rPh sb="6" eb="8">
      <t>ゴウドウ</t>
    </rPh>
    <rPh sb="8" eb="10">
      <t>チョウシャ</t>
    </rPh>
    <rPh sb="11" eb="12">
      <t>カイ</t>
    </rPh>
    <rPh sb="12" eb="14">
      <t>シュウダン</t>
    </rPh>
    <rPh sb="14" eb="16">
      <t>シドウ</t>
    </rPh>
    <rPh sb="16" eb="17">
      <t>シツ</t>
    </rPh>
    <phoneticPr fontId="1"/>
  </si>
  <si>
    <t>このプロジェクトは、ひとり親・非課税世帯の親子および児童養護施設の子供たちを対象に、七五三や成人のお祝いの写真撮影を行い、撮影した写真をアルバムにまとめてプリントしてプレゼントする活動です。
参加者は用意した衣装の中からお子様に着物を選んでいただき、メイキャップを施して撮影を行います。</t>
    <phoneticPr fontId="1"/>
  </si>
  <si>
    <t>着物de文化フォト未来事業</t>
    <rPh sb="0" eb="2">
      <t>キモノ</t>
    </rPh>
    <rPh sb="4" eb="6">
      <t>ブンカ</t>
    </rPh>
    <rPh sb="9" eb="13">
      <t>ミライジギョウ</t>
    </rPh>
    <phoneticPr fontId="1"/>
  </si>
  <si>
    <t>どんな家庭環境の子どもでも、人生の節目を祝われ、思い出として残せる機会がほしいのではないでしょうか。また、子どもの成長を家庭だけに任せるのではなく、地域みんなで、支える仕組みが求められていると思います。</t>
    <rPh sb="3" eb="7">
      <t>カテイカンキョウ</t>
    </rPh>
    <rPh sb="8" eb="9">
      <t>コ</t>
    </rPh>
    <rPh sb="14" eb="16">
      <t>ジンセイ</t>
    </rPh>
    <rPh sb="17" eb="19">
      <t>フシメ</t>
    </rPh>
    <rPh sb="20" eb="21">
      <t>イワ</t>
    </rPh>
    <rPh sb="24" eb="25">
      <t>オモ</t>
    </rPh>
    <rPh sb="26" eb="27">
      <t>デ</t>
    </rPh>
    <rPh sb="30" eb="31">
      <t>ノコ</t>
    </rPh>
    <rPh sb="33" eb="35">
      <t>キカイ</t>
    </rPh>
    <rPh sb="53" eb="54">
      <t>コ</t>
    </rPh>
    <rPh sb="57" eb="59">
      <t>セイチョウ</t>
    </rPh>
    <rPh sb="60" eb="62">
      <t>カテイ</t>
    </rPh>
    <rPh sb="65" eb="66">
      <t>マカ</t>
    </rPh>
    <rPh sb="74" eb="76">
      <t>チイキ</t>
    </rPh>
    <rPh sb="81" eb="82">
      <t>ササ</t>
    </rPh>
    <rPh sb="84" eb="86">
      <t>シク</t>
    </rPh>
    <rPh sb="88" eb="89">
      <t>モト</t>
    </rPh>
    <rPh sb="96" eb="97">
      <t>オモ</t>
    </rPh>
    <phoneticPr fontId="1"/>
  </si>
  <si>
    <t>組</t>
    <rPh sb="0" eb="1">
      <t>クミ</t>
    </rPh>
    <phoneticPr fontId="1"/>
  </si>
  <si>
    <t>参加者たちにとって、特別な瞬間を捉えた写真アルバムが制作され、永く愛される思い出となります。
事業を通じて、親子の絆や子供たちの成長を祝福し、地域社会の結束を深めることが期待されます。</t>
    <rPh sb="47" eb="49">
      <t>ジギョウ</t>
    </rPh>
    <phoneticPr fontId="1"/>
  </si>
  <si>
    <t>・撮影体験を提供することで、子供の自己肯定感を育む。　　　　　　　　　　　　　　　　　　・写真は一瞬ではなく家族に一生残る思い出を届けることができる。　　　　　　　　　　　　・地域全体でこどもの成長を支える文化（着物体験など）をつくる。　　　　　　　　　　　・地域企業や団体が社会貢献に参加できる。　　　　　　　　　　　　　　　　　　　　　　　以上のことをふまえて、家庭環境に関係なく、すべての子どもが人生の節目を笑顔で迎えられる地域社会をつくることが、目指しているインパクトと考えます。</t>
    <rPh sb="1" eb="5">
      <t>サツエイタイケン</t>
    </rPh>
    <rPh sb="6" eb="8">
      <t>テイキョウ</t>
    </rPh>
    <rPh sb="14" eb="16">
      <t>コドモ</t>
    </rPh>
    <rPh sb="17" eb="22">
      <t>ジココウテイカン</t>
    </rPh>
    <rPh sb="23" eb="24">
      <t>ハグク</t>
    </rPh>
    <rPh sb="45" eb="47">
      <t>シャシン</t>
    </rPh>
    <rPh sb="48" eb="50">
      <t>イッシュン</t>
    </rPh>
    <rPh sb="54" eb="56">
      <t>カゾク</t>
    </rPh>
    <rPh sb="57" eb="60">
      <t>イッショウノコ</t>
    </rPh>
    <rPh sb="61" eb="62">
      <t>オモ</t>
    </rPh>
    <rPh sb="63" eb="64">
      <t>デ</t>
    </rPh>
    <rPh sb="65" eb="66">
      <t>トド</t>
    </rPh>
    <rPh sb="88" eb="92">
      <t>チイキゼンタイ</t>
    </rPh>
    <rPh sb="97" eb="99">
      <t>セイチョウ</t>
    </rPh>
    <rPh sb="100" eb="101">
      <t>ササ</t>
    </rPh>
    <rPh sb="103" eb="105">
      <t>ブンカ</t>
    </rPh>
    <rPh sb="106" eb="108">
      <t>キモノ</t>
    </rPh>
    <rPh sb="108" eb="110">
      <t>タイケン</t>
    </rPh>
    <rPh sb="130" eb="134">
      <t>チイキキギョウ</t>
    </rPh>
    <rPh sb="135" eb="137">
      <t>ダンタイ</t>
    </rPh>
    <rPh sb="138" eb="142">
      <t>シャカイコウケン</t>
    </rPh>
    <rPh sb="143" eb="145">
      <t>サンカ</t>
    </rPh>
    <rPh sb="172" eb="174">
      <t>イジョウ</t>
    </rPh>
    <rPh sb="183" eb="187">
      <t>カテイカンキョウ</t>
    </rPh>
    <rPh sb="188" eb="190">
      <t>カンケイ</t>
    </rPh>
    <rPh sb="197" eb="198">
      <t>コ</t>
    </rPh>
    <rPh sb="201" eb="203">
      <t>ジンセイ</t>
    </rPh>
    <rPh sb="204" eb="206">
      <t>フシメ</t>
    </rPh>
    <rPh sb="207" eb="209">
      <t>エガオ</t>
    </rPh>
    <rPh sb="210" eb="211">
      <t>ムカ</t>
    </rPh>
    <rPh sb="215" eb="219">
      <t>チイキシャカイ</t>
    </rPh>
    <rPh sb="227" eb="229">
      <t>メザ</t>
    </rPh>
    <rPh sb="239" eb="240">
      <t>カンガ</t>
    </rPh>
    <phoneticPr fontId="1"/>
  </si>
  <si>
    <t>・財源の確保（継続するためには協賛企業や寄付、助成金の確保が望ましい）　　　　　　　　　　　　　　　　　　　　　　　　　　　　　　　　　　　　・着物や備品の維持・管理　　　　　　　　　　　　　　　　　　　　　　　　　　　　・対象者への周知　　・ボランティア、スタッフ人数確保</t>
    <rPh sb="1" eb="3">
      <t>ザイゲン</t>
    </rPh>
    <rPh sb="4" eb="6">
      <t>カクホ</t>
    </rPh>
    <rPh sb="7" eb="9">
      <t>ケイゾク</t>
    </rPh>
    <rPh sb="15" eb="19">
      <t>キョウサンキギョウ</t>
    </rPh>
    <rPh sb="20" eb="22">
      <t>キフ</t>
    </rPh>
    <rPh sb="23" eb="26">
      <t>ジョセイキン</t>
    </rPh>
    <rPh sb="27" eb="29">
      <t>カクホ</t>
    </rPh>
    <rPh sb="30" eb="31">
      <t>ノゾ</t>
    </rPh>
    <rPh sb="72" eb="74">
      <t>キモノ</t>
    </rPh>
    <rPh sb="75" eb="77">
      <t>ビヒン</t>
    </rPh>
    <rPh sb="78" eb="80">
      <t>イジ</t>
    </rPh>
    <rPh sb="81" eb="83">
      <t>カンリ</t>
    </rPh>
    <rPh sb="112" eb="115">
      <t>タイショウシャ</t>
    </rPh>
    <rPh sb="117" eb="119">
      <t>シュウチ</t>
    </rPh>
    <rPh sb="133" eb="135">
      <t>ニンズウ</t>
    </rPh>
    <rPh sb="135" eb="137">
      <t>カクホサツエイタイケンテイキョウコドモジココウテイカンハグクシャシンイッシュンカゾクイッショウノコオモデトドチイキゼンタイセイチョウササブンカキモノタイケンチイキキギョウダンタイシャカイコウケンサンカイジョウカテイカンキョウカンケイコジンセイフシメエガオムカチイキシャカイメザカンガ</t>
    </rPh>
    <phoneticPr fontId="1"/>
  </si>
  <si>
    <t>saga</t>
    <phoneticPr fontId="1"/>
  </si>
  <si>
    <t>田代　宰</t>
    <rPh sb="0" eb="2">
      <t>タシロ</t>
    </rPh>
    <rPh sb="3" eb="4">
      <t>ツカサ</t>
    </rPh>
    <phoneticPr fontId="1"/>
  </si>
  <si>
    <t>青少年野球大会支援</t>
    <rPh sb="0" eb="3">
      <t>セイショウネン</t>
    </rPh>
    <rPh sb="3" eb="7">
      <t>ヤキュウタイカイ</t>
    </rPh>
    <rPh sb="7" eb="9">
      <t>シエン</t>
    </rPh>
    <phoneticPr fontId="1"/>
  </si>
  <si>
    <t>2026年9月予定</t>
    <rPh sb="4" eb="5">
      <t>ネン</t>
    </rPh>
    <rPh sb="6" eb="7">
      <t>ガツ</t>
    </rPh>
    <rPh sb="7" eb="9">
      <t>ヨテイ</t>
    </rPh>
    <phoneticPr fontId="1"/>
  </si>
  <si>
    <t>玉川野球場 及び下川入スポーツ広場</t>
    <rPh sb="0" eb="2">
      <t>タマカワ</t>
    </rPh>
    <rPh sb="2" eb="5">
      <t>ヤキュウジョウ</t>
    </rPh>
    <rPh sb="6" eb="7">
      <t>オヨ</t>
    </rPh>
    <rPh sb="8" eb="11">
      <t>シモカワイリ</t>
    </rPh>
    <rPh sb="15" eb="17">
      <t>ヒロバ</t>
    </rPh>
    <phoneticPr fontId="1"/>
  </si>
  <si>
    <t>小学生を対象とした野球大会の開催支援。</t>
    <rPh sb="0" eb="3">
      <t>ショウガクセイ</t>
    </rPh>
    <rPh sb="4" eb="6">
      <t>タイショウ</t>
    </rPh>
    <rPh sb="9" eb="13">
      <t>ヤキュウタイカイ</t>
    </rPh>
    <rPh sb="14" eb="16">
      <t>カイサイ</t>
    </rPh>
    <rPh sb="16" eb="18">
      <t>シエン</t>
    </rPh>
    <phoneticPr fontId="1"/>
  </si>
  <si>
    <t>厚木市少年野球協会</t>
    <rPh sb="0" eb="3">
      <t>アツギシ</t>
    </rPh>
    <rPh sb="3" eb="5">
      <t>ショウネン</t>
    </rPh>
    <rPh sb="5" eb="7">
      <t>ヤキュウ</t>
    </rPh>
    <rPh sb="7" eb="9">
      <t>キョウカイ</t>
    </rPh>
    <phoneticPr fontId="1"/>
  </si>
  <si>
    <t>青少年が野球を通して切磋琢磨していく場</t>
    <rPh sb="0" eb="3">
      <t>セイショウネン</t>
    </rPh>
    <rPh sb="4" eb="6">
      <t>ヤキュウ</t>
    </rPh>
    <rPh sb="7" eb="8">
      <t>トオ</t>
    </rPh>
    <rPh sb="10" eb="14">
      <t>セッサタクマ</t>
    </rPh>
    <rPh sb="18" eb="19">
      <t>バ</t>
    </rPh>
    <phoneticPr fontId="1"/>
  </si>
  <si>
    <t>野球大会を通じて、礼節や相手チームへの尊敬の念などを学ぶことで、相手を思いやる心や姿勢を身に着けてもらう。</t>
    <rPh sb="0" eb="2">
      <t>ヤキュウ</t>
    </rPh>
    <rPh sb="2" eb="4">
      <t>タイカイ</t>
    </rPh>
    <rPh sb="5" eb="6">
      <t>ツウ</t>
    </rPh>
    <rPh sb="9" eb="11">
      <t>レイセツ</t>
    </rPh>
    <rPh sb="12" eb="14">
      <t>アイテ</t>
    </rPh>
    <rPh sb="19" eb="21">
      <t>ソンケイ</t>
    </rPh>
    <rPh sb="22" eb="23">
      <t>ネン</t>
    </rPh>
    <rPh sb="26" eb="27">
      <t>マナ</t>
    </rPh>
    <rPh sb="32" eb="34">
      <t>アイテ</t>
    </rPh>
    <rPh sb="35" eb="36">
      <t>オモ</t>
    </rPh>
    <rPh sb="39" eb="40">
      <t>ココロ</t>
    </rPh>
    <rPh sb="41" eb="43">
      <t>シセイ</t>
    </rPh>
    <rPh sb="44" eb="45">
      <t>ミ</t>
    </rPh>
    <rPh sb="46" eb="47">
      <t>ツ</t>
    </rPh>
    <phoneticPr fontId="1"/>
  </si>
  <si>
    <t>子どもたちが、野球を通じて努力することを学び、また、相手を思いやる心を身に着けることで、将来の日本を支える少年たちが大人になったときに、社会がより健全に発展していく。</t>
    <rPh sb="0" eb="1">
      <t>コ</t>
    </rPh>
    <rPh sb="7" eb="9">
      <t>ヤキュウ</t>
    </rPh>
    <rPh sb="10" eb="11">
      <t>ツウ</t>
    </rPh>
    <rPh sb="13" eb="15">
      <t>ドリョク</t>
    </rPh>
    <rPh sb="20" eb="21">
      <t>マナ</t>
    </rPh>
    <rPh sb="26" eb="28">
      <t>アイテ</t>
    </rPh>
    <rPh sb="29" eb="30">
      <t>オモ</t>
    </rPh>
    <rPh sb="33" eb="34">
      <t>ココロ</t>
    </rPh>
    <rPh sb="35" eb="36">
      <t>ミ</t>
    </rPh>
    <rPh sb="37" eb="38">
      <t>ツ</t>
    </rPh>
    <rPh sb="44" eb="46">
      <t>ショウライ</t>
    </rPh>
    <rPh sb="47" eb="49">
      <t>ニホン</t>
    </rPh>
    <rPh sb="50" eb="51">
      <t>ササ</t>
    </rPh>
    <rPh sb="53" eb="55">
      <t>ショウネン</t>
    </rPh>
    <rPh sb="58" eb="60">
      <t>オトナ</t>
    </rPh>
    <rPh sb="68" eb="70">
      <t>シャカイ</t>
    </rPh>
    <rPh sb="73" eb="75">
      <t>ケンゼン</t>
    </rPh>
    <rPh sb="76" eb="78">
      <t>ハッテン</t>
    </rPh>
    <phoneticPr fontId="1"/>
  </si>
  <si>
    <t>継続事業ではありますが、少子化もあり、参加チーム数の減少が課題です。</t>
    <rPh sb="0" eb="2">
      <t>ケイゾク</t>
    </rPh>
    <rPh sb="2" eb="4">
      <t>ジギョウ</t>
    </rPh>
    <rPh sb="12" eb="15">
      <t>ショウシカ</t>
    </rPh>
    <rPh sb="19" eb="21">
      <t>サンカ</t>
    </rPh>
    <rPh sb="24" eb="25">
      <t>スウ</t>
    </rPh>
    <rPh sb="26" eb="28">
      <t>ゲンショウ</t>
    </rPh>
    <rPh sb="29" eb="31">
      <t>カダイ</t>
    </rPh>
    <phoneticPr fontId="1"/>
  </si>
  <si>
    <t>鮎まつり清掃事業</t>
    <rPh sb="0" eb="1">
      <t>アユ</t>
    </rPh>
    <rPh sb="4" eb="6">
      <t>セイソウ</t>
    </rPh>
    <rPh sb="6" eb="8">
      <t>ジギョウ</t>
    </rPh>
    <phoneticPr fontId="1"/>
  </si>
  <si>
    <t>本厚木駅周辺</t>
    <rPh sb="0" eb="6">
      <t>ホンアツギエキシュウヘン</t>
    </rPh>
    <phoneticPr fontId="1"/>
  </si>
  <si>
    <t>厚木市最大のイベントである鮎まつりの１日目に行われる花火大会。
その翌日早朝に祭りででてしまったゴミを片付け、街を清掃する。</t>
    <rPh sb="0" eb="3">
      <t>アツギシ</t>
    </rPh>
    <rPh sb="3" eb="5">
      <t>サイダイ</t>
    </rPh>
    <rPh sb="13" eb="14">
      <t>アユ</t>
    </rPh>
    <rPh sb="19" eb="21">
      <t>ニチメ</t>
    </rPh>
    <rPh sb="22" eb="23">
      <t>オコナ</t>
    </rPh>
    <rPh sb="26" eb="30">
      <t>ハナビタイカイ</t>
    </rPh>
    <rPh sb="34" eb="36">
      <t>ヨクジツ</t>
    </rPh>
    <rPh sb="36" eb="38">
      <t>ソウチョウ</t>
    </rPh>
    <rPh sb="39" eb="40">
      <t>マツ</t>
    </rPh>
    <rPh sb="51" eb="53">
      <t>カタヅ</t>
    </rPh>
    <rPh sb="55" eb="56">
      <t>マチ</t>
    </rPh>
    <rPh sb="57" eb="59">
      <t>セイソウ</t>
    </rPh>
    <phoneticPr fontId="1"/>
  </si>
  <si>
    <t>厚木市</t>
    <rPh sb="0" eb="3">
      <t>アツギシ</t>
    </rPh>
    <phoneticPr fontId="1"/>
  </si>
  <si>
    <t>その他地域団体多数</t>
    <rPh sb="2" eb="3">
      <t>タ</t>
    </rPh>
    <rPh sb="3" eb="7">
      <t>チイキダンタイ</t>
    </rPh>
    <rPh sb="7" eb="9">
      <t>タスウ</t>
    </rPh>
    <phoneticPr fontId="1"/>
  </si>
  <si>
    <t>街の景観の維持</t>
    <rPh sb="0" eb="1">
      <t>マチ</t>
    </rPh>
    <rPh sb="2" eb="4">
      <t>ケイカン</t>
    </rPh>
    <rPh sb="5" eb="7">
      <t>イジ</t>
    </rPh>
    <phoneticPr fontId="1"/>
  </si>
  <si>
    <t>相模川というこの地域の景観としても重要な地域を清掃し、その景観を維持することで、地域外の人にこの地域に好感をもってもらう。また清掃活動をとおして、自分たち自身もゴミを減らすなどの行動を意識してもらう。</t>
    <rPh sb="0" eb="3">
      <t>サガミガワ</t>
    </rPh>
    <rPh sb="8" eb="10">
      <t>チイキ</t>
    </rPh>
    <rPh sb="11" eb="13">
      <t>ケイカン</t>
    </rPh>
    <rPh sb="17" eb="19">
      <t>ジュウヨウ</t>
    </rPh>
    <rPh sb="20" eb="22">
      <t>チイキ</t>
    </rPh>
    <rPh sb="23" eb="25">
      <t>セイソウ</t>
    </rPh>
    <rPh sb="29" eb="31">
      <t>ケイカン</t>
    </rPh>
    <rPh sb="32" eb="34">
      <t>イジ</t>
    </rPh>
    <rPh sb="40" eb="43">
      <t>チイキガイ</t>
    </rPh>
    <rPh sb="44" eb="45">
      <t>ヒト</t>
    </rPh>
    <rPh sb="48" eb="50">
      <t>チイキ</t>
    </rPh>
    <rPh sb="51" eb="53">
      <t>コウカン</t>
    </rPh>
    <rPh sb="63" eb="67">
      <t>セイソウカツドウ</t>
    </rPh>
    <rPh sb="73" eb="75">
      <t>ジブン</t>
    </rPh>
    <rPh sb="77" eb="79">
      <t>ジシン</t>
    </rPh>
    <rPh sb="83" eb="84">
      <t>ヘ</t>
    </rPh>
    <rPh sb="89" eb="91">
      <t>コウドウ</t>
    </rPh>
    <rPh sb="92" eb="94">
      <t>イシキ</t>
    </rPh>
    <phoneticPr fontId="1"/>
  </si>
  <si>
    <t>景観を維持することで、この地域の交流人口を増加させる。</t>
    <rPh sb="0" eb="2">
      <t>ケイカン</t>
    </rPh>
    <rPh sb="3" eb="5">
      <t>イジ</t>
    </rPh>
    <rPh sb="13" eb="15">
      <t>チイキ</t>
    </rPh>
    <rPh sb="16" eb="20">
      <t>コウリュウジンコウ</t>
    </rPh>
    <rPh sb="21" eb="23">
      <t>ゾウカ</t>
    </rPh>
    <phoneticPr fontId="1"/>
  </si>
  <si>
    <t>早朝での清掃のため、参加者を増やしていくことが課題。</t>
    <rPh sb="0" eb="2">
      <t>ソウチョウ</t>
    </rPh>
    <rPh sb="4" eb="6">
      <t>セイソウ</t>
    </rPh>
    <rPh sb="10" eb="13">
      <t>サンカシャ</t>
    </rPh>
    <rPh sb="14" eb="15">
      <t>フ</t>
    </rPh>
    <rPh sb="23" eb="25">
      <t>カダイ</t>
    </rPh>
    <phoneticPr fontId="1"/>
  </si>
  <si>
    <t>少年スポーツ支援</t>
    <rPh sb="0" eb="2">
      <t>ショウネン</t>
    </rPh>
    <rPh sb="6" eb="8">
      <t>シエン</t>
    </rPh>
    <phoneticPr fontId="1"/>
  </si>
  <si>
    <t>2027年2月予定</t>
    <rPh sb="4" eb="5">
      <t>ネン</t>
    </rPh>
    <rPh sb="6" eb="7">
      <t>ガツ</t>
    </rPh>
    <rPh sb="7" eb="9">
      <t>ヨテイ</t>
    </rPh>
    <phoneticPr fontId="1"/>
  </si>
  <si>
    <t>厚木市内で開催されるスポーツ大会等の開催支援</t>
    <rPh sb="0" eb="4">
      <t>アツギシナイ</t>
    </rPh>
    <rPh sb="5" eb="7">
      <t>カイサイ</t>
    </rPh>
    <rPh sb="14" eb="16">
      <t>タイカイ</t>
    </rPh>
    <rPh sb="16" eb="17">
      <t>トウ</t>
    </rPh>
    <rPh sb="18" eb="20">
      <t>カイサイ</t>
    </rPh>
    <rPh sb="20" eb="22">
      <t>シエン</t>
    </rPh>
    <phoneticPr fontId="1"/>
  </si>
  <si>
    <t>スポーツを通じた青少年の健全育成</t>
    <rPh sb="5" eb="6">
      <t>ツウ</t>
    </rPh>
    <rPh sb="8" eb="11">
      <t>セイショウネン</t>
    </rPh>
    <rPh sb="12" eb="16">
      <t>ケンゼンイクセイ</t>
    </rPh>
    <phoneticPr fontId="1"/>
  </si>
  <si>
    <t>スポーツを通じた礼節や相手チームへの尊敬の念などを学ぶことで、相手を思いやる心や姿勢を身に着けてもらう。</t>
    <phoneticPr fontId="1"/>
  </si>
  <si>
    <t>子どもたちが、スポーツを通じて、自分自身が努力することを学び、また、相手を思いやる心を身に着けることで、将来の日本を支える少年たちが大人になったときに、社会がより健全に発展していく。</t>
    <rPh sb="12" eb="13">
      <t>ツウ</t>
    </rPh>
    <rPh sb="28" eb="29">
      <t>マナ</t>
    </rPh>
    <phoneticPr fontId="1"/>
  </si>
  <si>
    <t>継続事業ではありますが、少子化もあり、参加チーム数の減少が課題です。</t>
    <phoneticPr fontId="1"/>
  </si>
  <si>
    <t>児童福祉支援</t>
    <rPh sb="0" eb="4">
      <t>ジドウフクシ</t>
    </rPh>
    <rPh sb="4" eb="6">
      <t>シエン</t>
    </rPh>
    <phoneticPr fontId="1"/>
  </si>
  <si>
    <t>2027年３月予定</t>
    <rPh sb="4" eb="5">
      <t>ネン</t>
    </rPh>
    <rPh sb="6" eb="7">
      <t>ガツ</t>
    </rPh>
    <rPh sb="7" eb="9">
      <t>ヨテイ</t>
    </rPh>
    <phoneticPr fontId="1"/>
  </si>
  <si>
    <t>児童福祉事業を行う団体に現実の児童福祉支援の現場の話を聴いたうえで、事業支援を行う。</t>
    <rPh sb="0" eb="4">
      <t>ジドウフクシ</t>
    </rPh>
    <rPh sb="4" eb="6">
      <t>ジギョウ</t>
    </rPh>
    <rPh sb="7" eb="8">
      <t>オコナ</t>
    </rPh>
    <rPh sb="9" eb="11">
      <t>ダンタイ</t>
    </rPh>
    <rPh sb="12" eb="14">
      <t>ゲンジツ</t>
    </rPh>
    <rPh sb="15" eb="17">
      <t>ジドウ</t>
    </rPh>
    <rPh sb="17" eb="21">
      <t>フクシシエン</t>
    </rPh>
    <rPh sb="22" eb="24">
      <t>ゲンバ</t>
    </rPh>
    <rPh sb="25" eb="26">
      <t>ハナシ</t>
    </rPh>
    <rPh sb="27" eb="28">
      <t>キ</t>
    </rPh>
    <rPh sb="34" eb="38">
      <t>ジギョウシエン</t>
    </rPh>
    <rPh sb="39" eb="40">
      <t>オコナ</t>
    </rPh>
    <phoneticPr fontId="1"/>
  </si>
  <si>
    <t>青少年の健全な育成</t>
    <rPh sb="0" eb="3">
      <t>セイショウネン</t>
    </rPh>
    <rPh sb="4" eb="6">
      <t>ケンゼン</t>
    </rPh>
    <rPh sb="7" eb="9">
      <t>イクセイ</t>
    </rPh>
    <phoneticPr fontId="1"/>
  </si>
  <si>
    <t>児童、少年がこの地域で実際にどのような課題を抱えているのかを学び、奉仕活動として何をすべきかを学び、行動をしてもらう。</t>
    <rPh sb="0" eb="2">
      <t>ジドウ</t>
    </rPh>
    <rPh sb="3" eb="5">
      <t>ショウネン</t>
    </rPh>
    <rPh sb="8" eb="10">
      <t>チイキ</t>
    </rPh>
    <rPh sb="11" eb="13">
      <t>ジッサイ</t>
    </rPh>
    <rPh sb="19" eb="21">
      <t>カダイ</t>
    </rPh>
    <rPh sb="22" eb="23">
      <t>カカ</t>
    </rPh>
    <rPh sb="30" eb="31">
      <t>マナ</t>
    </rPh>
    <rPh sb="33" eb="37">
      <t>ホウシカツドウ</t>
    </rPh>
    <rPh sb="40" eb="41">
      <t>ナニ</t>
    </rPh>
    <rPh sb="47" eb="48">
      <t>マナ</t>
    </rPh>
    <rPh sb="50" eb="52">
      <t>コウドウ</t>
    </rPh>
    <phoneticPr fontId="1"/>
  </si>
  <si>
    <t>児童、少年が奉仕活動を通して健全に育成され、いずれこのような支援が必要のない世界になること。</t>
    <rPh sb="0" eb="2">
      <t>ジドウ</t>
    </rPh>
    <rPh sb="3" eb="5">
      <t>ショウネン</t>
    </rPh>
    <rPh sb="6" eb="10">
      <t>ホウシカツドウ</t>
    </rPh>
    <rPh sb="11" eb="12">
      <t>トオ</t>
    </rPh>
    <rPh sb="14" eb="16">
      <t>ケンゼン</t>
    </rPh>
    <rPh sb="17" eb="19">
      <t>イクセイ</t>
    </rPh>
    <rPh sb="30" eb="32">
      <t>シエン</t>
    </rPh>
    <rPh sb="33" eb="35">
      <t>ヒツヨウ</t>
    </rPh>
    <rPh sb="38" eb="40">
      <t>セカイ</t>
    </rPh>
    <phoneticPr fontId="1"/>
  </si>
  <si>
    <t>この地域の児童福祉事業の講師選定</t>
    <rPh sb="2" eb="4">
      <t>チイキ</t>
    </rPh>
    <rPh sb="5" eb="11">
      <t>ジドウフクシジギョウ</t>
    </rPh>
    <rPh sb="12" eb="16">
      <t>コウシセンテイ</t>
    </rPh>
    <phoneticPr fontId="1"/>
  </si>
  <si>
    <t>相模川清掃活動</t>
    <rPh sb="0" eb="3">
      <t>サガミガワ</t>
    </rPh>
    <rPh sb="3" eb="7">
      <t>セイソウカツドウ</t>
    </rPh>
    <phoneticPr fontId="1"/>
  </si>
  <si>
    <t>2027年5月予定</t>
    <rPh sb="4" eb="5">
      <t>ネン</t>
    </rPh>
    <rPh sb="6" eb="7">
      <t>ガツ</t>
    </rPh>
    <rPh sb="7" eb="9">
      <t>ヨテイ</t>
    </rPh>
    <phoneticPr fontId="1"/>
  </si>
  <si>
    <t>相模川 三川合流地点</t>
    <rPh sb="0" eb="3">
      <t>サガミガワ</t>
    </rPh>
    <rPh sb="4" eb="6">
      <t>ミカワ</t>
    </rPh>
    <rPh sb="6" eb="8">
      <t>ゴウリュウ</t>
    </rPh>
    <rPh sb="8" eb="10">
      <t>チテン</t>
    </rPh>
    <phoneticPr fontId="1"/>
  </si>
  <si>
    <t>厚木地域で活動している団体が集まり、相模川の河川敷をゴミ拾いをする。</t>
    <rPh sb="0" eb="2">
      <t>アツギ</t>
    </rPh>
    <rPh sb="2" eb="4">
      <t>チイキ</t>
    </rPh>
    <rPh sb="5" eb="7">
      <t>カツドウ</t>
    </rPh>
    <rPh sb="11" eb="13">
      <t>ダンタイ</t>
    </rPh>
    <rPh sb="14" eb="15">
      <t>アツ</t>
    </rPh>
    <rPh sb="18" eb="20">
      <t>サガミ</t>
    </rPh>
    <rPh sb="20" eb="21">
      <t>ガワ</t>
    </rPh>
    <rPh sb="22" eb="25">
      <t>カセンシキ</t>
    </rPh>
    <rPh sb="28" eb="29">
      <t>ヒロ</t>
    </rPh>
    <phoneticPr fontId="1"/>
  </si>
  <si>
    <t>白井　健一郎</t>
    <rPh sb="0" eb="2">
      <t>シライ</t>
    </rPh>
    <rPh sb="3" eb="6">
      <t>ケンイチロウ</t>
    </rPh>
    <phoneticPr fontId="1"/>
  </si>
  <si>
    <t>少年地区野球・地区サッカー　応援プロジェクト</t>
    <rPh sb="0" eb="6">
      <t>ショウネンチクヤキュウ</t>
    </rPh>
    <rPh sb="7" eb="9">
      <t>チク</t>
    </rPh>
    <rPh sb="14" eb="16">
      <t>オウエン</t>
    </rPh>
    <phoneticPr fontId="1"/>
  </si>
  <si>
    <t>野球秋季大会9/15～11/3・春季大会2/15～3/1・ネクスト杯12月・おださがロータリー杯</t>
    <rPh sb="0" eb="2">
      <t>ヤキュウ</t>
    </rPh>
    <rPh sb="2" eb="4">
      <t>シュウキ</t>
    </rPh>
    <rPh sb="4" eb="6">
      <t>タイカイ</t>
    </rPh>
    <rPh sb="16" eb="20">
      <t>シュンキタイカイ</t>
    </rPh>
    <rPh sb="33" eb="34">
      <t>ハイ</t>
    </rPh>
    <rPh sb="36" eb="37">
      <t>ガツ</t>
    </rPh>
    <rPh sb="47" eb="48">
      <t>ハイ</t>
    </rPh>
    <phoneticPr fontId="1"/>
  </si>
  <si>
    <t>昭和橋グランド・相模台公園グランド・サッカーグランド</t>
    <rPh sb="0" eb="3">
      <t>ショウワバシ</t>
    </rPh>
    <rPh sb="8" eb="11">
      <t>サガミダイ</t>
    </rPh>
    <rPh sb="11" eb="13">
      <t>コウエン</t>
    </rPh>
    <phoneticPr fontId="1"/>
  </si>
  <si>
    <t>第29回相模原市少年野球大会南区長杯、第118回秋季大会・春季大会の当クラブメインスポンサーの大会です。参加28チーム　抽選会から開会式、閉会式、運営の手伝いもしております。サッカー大会については参加6チームの新設2年目のおださがロータリー杯になります。</t>
    <rPh sb="0" eb="1">
      <t>ダイ</t>
    </rPh>
    <rPh sb="3" eb="4">
      <t>カイ</t>
    </rPh>
    <rPh sb="4" eb="8">
      <t>サガミハラシ</t>
    </rPh>
    <rPh sb="8" eb="14">
      <t>ショウネンヤキュウタイカイ</t>
    </rPh>
    <rPh sb="14" eb="18">
      <t>ミナミクチョウハイ</t>
    </rPh>
    <rPh sb="19" eb="20">
      <t>ダイ</t>
    </rPh>
    <rPh sb="23" eb="24">
      <t>カイ</t>
    </rPh>
    <rPh sb="24" eb="26">
      <t>シュウキ</t>
    </rPh>
    <rPh sb="26" eb="28">
      <t>タイカイ</t>
    </rPh>
    <rPh sb="29" eb="33">
      <t>シュンキタイカイ</t>
    </rPh>
    <rPh sb="34" eb="35">
      <t>トウ</t>
    </rPh>
    <rPh sb="47" eb="49">
      <t>タイカイ</t>
    </rPh>
    <rPh sb="52" eb="54">
      <t>サンカ</t>
    </rPh>
    <rPh sb="60" eb="63">
      <t>チュウセンカイ</t>
    </rPh>
    <rPh sb="65" eb="68">
      <t>カイカイシキ</t>
    </rPh>
    <rPh sb="69" eb="72">
      <t>ヘイカイシキ</t>
    </rPh>
    <rPh sb="73" eb="75">
      <t>ウンエイ</t>
    </rPh>
    <rPh sb="76" eb="78">
      <t>テツダ</t>
    </rPh>
    <rPh sb="91" eb="93">
      <t>タイカイ</t>
    </rPh>
    <rPh sb="98" eb="100">
      <t>サンカ</t>
    </rPh>
    <rPh sb="105" eb="107">
      <t>シンセツ</t>
    </rPh>
    <rPh sb="108" eb="110">
      <t>ネンメ</t>
    </rPh>
    <rPh sb="120" eb="121">
      <t>ハイ</t>
    </rPh>
    <phoneticPr fontId="1"/>
  </si>
  <si>
    <t>ネクスト杯実行委員会</t>
    <rPh sb="4" eb="5">
      <t>ハイ</t>
    </rPh>
    <rPh sb="5" eb="10">
      <t>ジッコウイインカイ</t>
    </rPh>
    <phoneticPr fontId="1"/>
  </si>
  <si>
    <t>おださがロータリー杯実行委員会</t>
    <rPh sb="9" eb="10">
      <t>ハイ</t>
    </rPh>
    <rPh sb="10" eb="15">
      <t>ジッコウイインカイ</t>
    </rPh>
    <phoneticPr fontId="1"/>
  </si>
  <si>
    <t>地域の少年野球・サッカーの大会のスポンサーが少なく、伝統のある大会にもかかわらず、存続の危機にあるため、当クラブがスポンサーをして地域の広報誌に取り上げられることで、スポンサーの増加と大会存続の道筋をつくる。</t>
    <rPh sb="0" eb="2">
      <t>チイキ</t>
    </rPh>
    <rPh sb="3" eb="5">
      <t>ショウネン</t>
    </rPh>
    <rPh sb="5" eb="7">
      <t>ヤキュウ</t>
    </rPh>
    <rPh sb="13" eb="15">
      <t>タイカイ</t>
    </rPh>
    <rPh sb="22" eb="23">
      <t>スク</t>
    </rPh>
    <rPh sb="26" eb="28">
      <t>デントウ</t>
    </rPh>
    <rPh sb="31" eb="33">
      <t>タイカイ</t>
    </rPh>
    <rPh sb="41" eb="43">
      <t>ソンゾク</t>
    </rPh>
    <rPh sb="44" eb="46">
      <t>キキ</t>
    </rPh>
    <rPh sb="52" eb="53">
      <t>トウ</t>
    </rPh>
    <rPh sb="65" eb="67">
      <t>チイキ</t>
    </rPh>
    <rPh sb="68" eb="71">
      <t>コウホウシ</t>
    </rPh>
    <rPh sb="72" eb="73">
      <t>ト</t>
    </rPh>
    <rPh sb="74" eb="75">
      <t>ア</t>
    </rPh>
    <rPh sb="89" eb="91">
      <t>ゾウカ</t>
    </rPh>
    <rPh sb="92" eb="94">
      <t>タイカイ</t>
    </rPh>
    <rPh sb="94" eb="96">
      <t>ソンゾク</t>
    </rPh>
    <rPh sb="97" eb="99">
      <t>ミチスジ</t>
    </rPh>
    <phoneticPr fontId="1"/>
  </si>
  <si>
    <t>プロジェクトの対象者は、地域でスポーツクラブに所属する子供たちなので、子供たちが存続の心配等をすることなく、のびのびと競技を続けていけるような環境をつくること。また、地域の子供たちが切磋琢磨出来るようにすること。</t>
    <rPh sb="7" eb="10">
      <t>タイショウシャ</t>
    </rPh>
    <rPh sb="12" eb="14">
      <t>チイキ</t>
    </rPh>
    <rPh sb="23" eb="25">
      <t>ショゾク</t>
    </rPh>
    <rPh sb="27" eb="29">
      <t>コドモ</t>
    </rPh>
    <rPh sb="35" eb="37">
      <t>コドモ</t>
    </rPh>
    <rPh sb="40" eb="42">
      <t>ソンゾク</t>
    </rPh>
    <rPh sb="43" eb="46">
      <t>シンパイトウ</t>
    </rPh>
    <rPh sb="59" eb="61">
      <t>キョウギ</t>
    </rPh>
    <rPh sb="62" eb="63">
      <t>ツヅ</t>
    </rPh>
    <rPh sb="71" eb="73">
      <t>カンキョウ</t>
    </rPh>
    <rPh sb="83" eb="85">
      <t>チイキ</t>
    </rPh>
    <rPh sb="86" eb="88">
      <t>コドモ</t>
    </rPh>
    <rPh sb="91" eb="95">
      <t>セッサタクマ</t>
    </rPh>
    <rPh sb="95" eb="97">
      <t>デキ</t>
    </rPh>
    <phoneticPr fontId="1"/>
  </si>
  <si>
    <t>当クラブが大会協賛と運営の手伝いをして、地域から注目されることで、地域の人々から、今後も子供たちの為に大会を継続させたいと感じられ、地域の企業や住民からの協賛や運営のサポートが継続的に受けられるようになること。</t>
    <rPh sb="0" eb="1">
      <t>トウ</t>
    </rPh>
    <rPh sb="5" eb="7">
      <t>タイカイ</t>
    </rPh>
    <rPh sb="7" eb="9">
      <t>キョウサン</t>
    </rPh>
    <rPh sb="10" eb="12">
      <t>ウンエイ</t>
    </rPh>
    <rPh sb="13" eb="15">
      <t>テツダ</t>
    </rPh>
    <rPh sb="20" eb="22">
      <t>チイキ</t>
    </rPh>
    <rPh sb="24" eb="26">
      <t>チュウモク</t>
    </rPh>
    <rPh sb="33" eb="35">
      <t>チイキ</t>
    </rPh>
    <rPh sb="36" eb="38">
      <t>ヒトビト</t>
    </rPh>
    <rPh sb="41" eb="43">
      <t>コンゴ</t>
    </rPh>
    <rPh sb="44" eb="46">
      <t>コドモ</t>
    </rPh>
    <rPh sb="49" eb="50">
      <t>タメ</t>
    </rPh>
    <rPh sb="51" eb="53">
      <t>タイカイ</t>
    </rPh>
    <rPh sb="54" eb="56">
      <t>ケイゾク</t>
    </rPh>
    <rPh sb="61" eb="62">
      <t>カン</t>
    </rPh>
    <rPh sb="66" eb="68">
      <t>チイキ</t>
    </rPh>
    <rPh sb="69" eb="71">
      <t>キギョウ</t>
    </rPh>
    <rPh sb="72" eb="74">
      <t>ジュウミン</t>
    </rPh>
    <rPh sb="77" eb="79">
      <t>キョウサン</t>
    </rPh>
    <rPh sb="80" eb="82">
      <t>ウンエイ</t>
    </rPh>
    <rPh sb="88" eb="91">
      <t>ケイゾクテキ</t>
    </rPh>
    <rPh sb="92" eb="93">
      <t>ウ</t>
    </rPh>
    <phoneticPr fontId="1"/>
  </si>
  <si>
    <t>現在は、当クラブSNSや、タウンニュース社様の紙面に掲載して頂いているが、広報の媒体としてはまだまだ少数で、地域への発信が少ないため、クラブ自体の認知度を上げるとともに取り上げてもらえる媒体を増やしていく必要がある。</t>
    <rPh sb="0" eb="2">
      <t>ゲンザイ</t>
    </rPh>
    <rPh sb="4" eb="5">
      <t>トウ</t>
    </rPh>
    <rPh sb="20" eb="21">
      <t>シャ</t>
    </rPh>
    <rPh sb="21" eb="22">
      <t>サマ</t>
    </rPh>
    <rPh sb="23" eb="25">
      <t>シメン</t>
    </rPh>
    <rPh sb="26" eb="28">
      <t>ケイサイ</t>
    </rPh>
    <rPh sb="30" eb="31">
      <t>イタダ</t>
    </rPh>
    <rPh sb="37" eb="39">
      <t>コウホウ</t>
    </rPh>
    <rPh sb="40" eb="42">
      <t>バイタイ</t>
    </rPh>
    <rPh sb="50" eb="52">
      <t>ショウスウ</t>
    </rPh>
    <rPh sb="54" eb="56">
      <t>チイキ</t>
    </rPh>
    <rPh sb="58" eb="60">
      <t>ハッシン</t>
    </rPh>
    <rPh sb="61" eb="62">
      <t>スク</t>
    </rPh>
    <rPh sb="70" eb="72">
      <t>ジタイ</t>
    </rPh>
    <rPh sb="73" eb="76">
      <t>ニンチド</t>
    </rPh>
    <rPh sb="77" eb="78">
      <t>ア</t>
    </rPh>
    <rPh sb="84" eb="85">
      <t>ト</t>
    </rPh>
    <rPh sb="86" eb="87">
      <t>ア</t>
    </rPh>
    <rPh sb="93" eb="95">
      <t>バイタイ</t>
    </rPh>
    <rPh sb="96" eb="97">
      <t>フ</t>
    </rPh>
    <rPh sb="102" eb="104">
      <t>ヒツヨウ</t>
    </rPh>
    <phoneticPr fontId="1"/>
  </si>
  <si>
    <t>石井はるか</t>
    <rPh sb="0" eb="2">
      <t>イシイ</t>
    </rPh>
    <phoneticPr fontId="1"/>
  </si>
  <si>
    <t>逗子市民祭り</t>
    <rPh sb="0" eb="5">
      <t>ズシシミンマツ</t>
    </rPh>
    <phoneticPr fontId="1"/>
  </si>
  <si>
    <t>2026年10月18日(日)</t>
    <rPh sb="4" eb="5">
      <t>ネン</t>
    </rPh>
    <rPh sb="7" eb="8">
      <t>ガツ</t>
    </rPh>
    <rPh sb="10" eb="11">
      <t>ニチ</t>
    </rPh>
    <rPh sb="11" eb="14">
      <t>ニチ</t>
    </rPh>
    <phoneticPr fontId="1"/>
  </si>
  <si>
    <t>池子の森自然公園400mトラック</t>
    <rPh sb="0" eb="2">
      <t>イケゴ</t>
    </rPh>
    <rPh sb="3" eb="4">
      <t>モリ</t>
    </rPh>
    <rPh sb="4" eb="8">
      <t>シゼンコウエン</t>
    </rPh>
    <phoneticPr fontId="1"/>
  </si>
  <si>
    <t>専用ブースにて、ポリオ募金、並びに、逗子開成インターアクト部と社会奉仕を協働する予定</t>
    <rPh sb="0" eb="2">
      <t>センヨウ</t>
    </rPh>
    <rPh sb="11" eb="13">
      <t>ボキン</t>
    </rPh>
    <rPh sb="14" eb="15">
      <t>ナラ</t>
    </rPh>
    <rPh sb="18" eb="22">
      <t>ズシカイセイ</t>
    </rPh>
    <rPh sb="29" eb="30">
      <t>ブ</t>
    </rPh>
    <rPh sb="31" eb="35">
      <t>シャカイホウシ</t>
    </rPh>
    <rPh sb="36" eb="38">
      <t>キョウドウ</t>
    </rPh>
    <rPh sb="40" eb="42">
      <t>ヨテイ</t>
    </rPh>
    <phoneticPr fontId="1"/>
  </si>
  <si>
    <t xml:space="preserve">ポリオ募金や被災地支援物販などを通して社会奉仕の一助となる
</t>
    <rPh sb="3" eb="5">
      <t>ボキン</t>
    </rPh>
    <rPh sb="6" eb="13">
      <t>ヒサイチシエンブッパン</t>
    </rPh>
    <rPh sb="16" eb="17">
      <t>トオ</t>
    </rPh>
    <rPh sb="19" eb="23">
      <t>シャカイホウシ</t>
    </rPh>
    <rPh sb="24" eb="26">
      <t>イチジョ</t>
    </rPh>
    <phoneticPr fontId="1"/>
  </si>
  <si>
    <t>ポリオ募金や被災地支援物販などを通して社会奉仕の一助となることを目標成果とする</t>
    <rPh sb="24" eb="26">
      <t>イチジョ</t>
    </rPh>
    <rPh sb="32" eb="36">
      <t>モクヒョウセイカ</t>
    </rPh>
    <phoneticPr fontId="1"/>
  </si>
  <si>
    <t>逗子ロータリークラブの活動、逗子開成インターアクト部の社会奉仕活動を
広く逗子市民に知ってもらう</t>
    <phoneticPr fontId="1"/>
  </si>
  <si>
    <t>逗子海岸ビーチバレー大会2026</t>
    <rPh sb="0" eb="4">
      <t>ズシカイガン</t>
    </rPh>
    <rPh sb="10" eb="12">
      <t>タイカイ</t>
    </rPh>
    <phoneticPr fontId="1"/>
  </si>
  <si>
    <t>2026年10月4日(日)</t>
    <rPh sb="4" eb="5">
      <t>ネン</t>
    </rPh>
    <rPh sb="7" eb="8">
      <t>ガツ</t>
    </rPh>
    <rPh sb="9" eb="10">
      <t>ニチ</t>
    </rPh>
    <rPh sb="10" eb="13">
      <t>ニチ</t>
    </rPh>
    <phoneticPr fontId="1"/>
  </si>
  <si>
    <t>逗子海岸東浜</t>
    <rPh sb="0" eb="4">
      <t>ズシカイガン</t>
    </rPh>
    <rPh sb="4" eb="6">
      <t>ヒガシハマ</t>
    </rPh>
    <phoneticPr fontId="1"/>
  </si>
  <si>
    <t>逗子海岸ビーチバレーボール大会2026　逗子海岸東浜を会場に、逗子バレーボール協会とスポーツイベントを共催する。中学生の部、一般の部に総勢200名で実施する</t>
    <rPh sb="20" eb="22">
      <t>ズシ</t>
    </rPh>
    <rPh sb="22" eb="24">
      <t>カイガン</t>
    </rPh>
    <rPh sb="24" eb="26">
      <t>ヒガシハマ</t>
    </rPh>
    <rPh sb="27" eb="29">
      <t>カイジョウ</t>
    </rPh>
    <rPh sb="56" eb="59">
      <t>チュウガクセイ</t>
    </rPh>
    <rPh sb="60" eb="61">
      <t>ブ</t>
    </rPh>
    <rPh sb="62" eb="64">
      <t>イッパン</t>
    </rPh>
    <rPh sb="65" eb="66">
      <t>ブ</t>
    </rPh>
    <rPh sb="67" eb="69">
      <t>ソウゼイ</t>
    </rPh>
    <rPh sb="72" eb="73">
      <t>メイ</t>
    </rPh>
    <rPh sb="74" eb="76">
      <t>ジッシ</t>
    </rPh>
    <phoneticPr fontId="1"/>
  </si>
  <si>
    <t>逗子バレーボール協会</t>
    <rPh sb="0" eb="2">
      <t>ズシ</t>
    </rPh>
    <rPh sb="8" eb="10">
      <t>キョウカイ</t>
    </rPh>
    <phoneticPr fontId="1"/>
  </si>
  <si>
    <t>秋の風物詩として逗子海岸東浜で開催される後列のスポーツイベントを
開催することで、市民の健康増幅に寄与する社会奉仕を目標とする</t>
    <rPh sb="0" eb="1">
      <t>アキ</t>
    </rPh>
    <rPh sb="2" eb="5">
      <t>フウブツシ</t>
    </rPh>
    <rPh sb="8" eb="14">
      <t>ズシカイガンヒガシハマ</t>
    </rPh>
    <rPh sb="15" eb="17">
      <t>カイサイ</t>
    </rPh>
    <rPh sb="20" eb="22">
      <t>コウレツ</t>
    </rPh>
    <rPh sb="33" eb="35">
      <t>カイサイ</t>
    </rPh>
    <rPh sb="41" eb="43">
      <t>シミン</t>
    </rPh>
    <rPh sb="44" eb="46">
      <t>ケンコウ</t>
    </rPh>
    <rPh sb="46" eb="48">
      <t>ゾウフク</t>
    </rPh>
    <rPh sb="49" eb="51">
      <t>キヨ</t>
    </rPh>
    <rPh sb="53" eb="57">
      <t>シャカイホウシ</t>
    </rPh>
    <rPh sb="58" eb="60">
      <t>モクヒョウ</t>
    </rPh>
    <phoneticPr fontId="1"/>
  </si>
  <si>
    <t>逗子市民に逗子ロータリークラブの公共イメージを上げるとともに、
市民のスポーツを通した健康増幅に長期的に良い影響がでることが期待される。</t>
    <rPh sb="16" eb="18">
      <t>コウキョウ</t>
    </rPh>
    <rPh sb="32" eb="34">
      <t>シミン</t>
    </rPh>
    <rPh sb="40" eb="41">
      <t>トオ</t>
    </rPh>
    <rPh sb="43" eb="47">
      <t>ケンコウゾウフク</t>
    </rPh>
    <rPh sb="48" eb="51">
      <t>チョウキテキ</t>
    </rPh>
    <rPh sb="52" eb="53">
      <t>ヨ</t>
    </rPh>
    <rPh sb="54" eb="56">
      <t>エイキョウ</t>
    </rPh>
    <rPh sb="62" eb="64">
      <t>キタイ</t>
    </rPh>
    <phoneticPr fontId="1"/>
  </si>
  <si>
    <t>第4</t>
    <rPh sb="0" eb="1">
      <t>ダイ</t>
    </rPh>
    <phoneticPr fontId="1"/>
  </si>
  <si>
    <t>中野雅之</t>
    <rPh sb="0" eb="4">
      <t>ナカノマサユキ</t>
    </rPh>
    <phoneticPr fontId="1"/>
  </si>
  <si>
    <t>ロータリーの泉清掃活動</t>
    <rPh sb="6" eb="11">
      <t>イズミセイソウカツドウ</t>
    </rPh>
    <phoneticPr fontId="1"/>
  </si>
  <si>
    <t>年2回　　第1回：26.7.24　第2回：10月下旬から11月上旬の予定</t>
    <rPh sb="0" eb="1">
      <t>ネン</t>
    </rPh>
    <rPh sb="2" eb="3">
      <t>カイ</t>
    </rPh>
    <rPh sb="5" eb="6">
      <t>ダイ</t>
    </rPh>
    <rPh sb="7" eb="8">
      <t>カイ</t>
    </rPh>
    <rPh sb="17" eb="18">
      <t>ダイ</t>
    </rPh>
    <rPh sb="19" eb="20">
      <t>カイ</t>
    </rPh>
    <rPh sb="23" eb="24">
      <t>ガツ</t>
    </rPh>
    <rPh sb="24" eb="26">
      <t>ゲジュン</t>
    </rPh>
    <rPh sb="30" eb="31">
      <t>ガツ</t>
    </rPh>
    <rPh sb="31" eb="33">
      <t>ジョウジュン</t>
    </rPh>
    <rPh sb="34" eb="36">
      <t>ヨテイ</t>
    </rPh>
    <phoneticPr fontId="1"/>
  </si>
  <si>
    <t>寒川町　さむかわ中央公園内、ロータリーの泉</t>
    <rPh sb="0" eb="3">
      <t>サムカワマチ</t>
    </rPh>
    <rPh sb="8" eb="12">
      <t>チュウオウコウエン</t>
    </rPh>
    <rPh sb="12" eb="13">
      <t>ナイ</t>
    </rPh>
    <rPh sb="20" eb="21">
      <t>イズミ</t>
    </rPh>
    <phoneticPr fontId="1"/>
  </si>
  <si>
    <t>｢ロータリーの泉｣は当クラブ創立25周年の記念事業として建設したもの。25年の歳月を経て老朽化が激しくなったため創立50周年を迎えた一昨年度、記念事業として改修工事を施した。泉の清掃活動は建設当時より続く継続事業であり、年2回ほど会員がデッキブラシや高圧洗浄機を使い苔や藻を取り除き、泉周辺の歩道の清掃作業も併せて行っている。｢ロータリーの泉｣は子どもたちの水遊びの場として、また大人には心休まる憩いの水辺として広く町民に親しまれている。</t>
    <rPh sb="66" eb="67">
      <t>イチ</t>
    </rPh>
    <phoneticPr fontId="1"/>
  </si>
  <si>
    <t>ここ最近の状況として地域の皆さんから泉の汚れを指摘されたことがある。奉仕プロジェクト委員長が実際に見てその状況を確認した</t>
    <rPh sb="2" eb="4">
      <t>サイキン</t>
    </rPh>
    <rPh sb="5" eb="7">
      <t>ジョウキョウ</t>
    </rPh>
    <phoneticPr fontId="1"/>
  </si>
  <si>
    <t>地域の皆さんが気持ちよく過ごせる場所を提供できる</t>
    <phoneticPr fontId="1"/>
  </si>
  <si>
    <t>清掃活動をしているロータリアンの姿を見て地域の方が「ありがとうございます」｢ご苦労様です｣と声をかけてくださると、我々自身も｢実施してよかった｣｢これからもこの活動を続けて行こう｣と実感することができる</t>
    <rPh sb="0" eb="4">
      <t>セイソウカツドウ</t>
    </rPh>
    <rPh sb="16" eb="17">
      <t>スガタ</t>
    </rPh>
    <rPh sb="18" eb="19">
      <t>ミ</t>
    </rPh>
    <rPh sb="23" eb="24">
      <t>カタ</t>
    </rPh>
    <rPh sb="39" eb="42">
      <t>クロウサマ</t>
    </rPh>
    <rPh sb="46" eb="47">
      <t>コエ</t>
    </rPh>
    <rPh sb="57" eb="61">
      <t>ワレワレジシン</t>
    </rPh>
    <rPh sb="63" eb="65">
      <t>ジッシ</t>
    </rPh>
    <rPh sb="80" eb="82">
      <t>カツドウ</t>
    </rPh>
    <rPh sb="83" eb="84">
      <t>ツヅ</t>
    </rPh>
    <rPh sb="86" eb="87">
      <t>イ</t>
    </rPh>
    <rPh sb="91" eb="93">
      <t>ジッカン</t>
    </rPh>
    <phoneticPr fontId="1"/>
  </si>
  <si>
    <t>第3回　インクルーシブなスポーツ体験イベント</t>
    <rPh sb="0" eb="1">
      <t>ダイ</t>
    </rPh>
    <rPh sb="2" eb="3">
      <t>カイ</t>
    </rPh>
    <rPh sb="16" eb="18">
      <t>タイケン</t>
    </rPh>
    <phoneticPr fontId="1"/>
  </si>
  <si>
    <t>2027.5.15(土)</t>
    <rPh sb="10" eb="11">
      <t>ド</t>
    </rPh>
    <phoneticPr fontId="1"/>
  </si>
  <si>
    <t>寒川町　シンコースポーツ寒川アリーナ</t>
    <rPh sb="0" eb="3">
      <t>サムカワマチ</t>
    </rPh>
    <rPh sb="12" eb="14">
      <t>サムカワ</t>
    </rPh>
    <phoneticPr fontId="1"/>
  </si>
  <si>
    <t>スポーツ体験を通じて子どもたちの可能性を引き出すとともに、多様性を認め合うインクルーシブ教育を積極的に学ぶ機会を提供する</t>
    <phoneticPr fontId="1"/>
  </si>
  <si>
    <t>母子と健康　</t>
    <phoneticPr fontId="1"/>
  </si>
  <si>
    <t>寒川RCの長期ビジョン：5か年計画として前々年度、前年度に実施。このイベントに対して反響が大きく今年度第3回を開催する</t>
    <rPh sb="0" eb="2">
      <t>サムカワ</t>
    </rPh>
    <rPh sb="5" eb="7">
      <t>チョウキ</t>
    </rPh>
    <rPh sb="20" eb="24">
      <t>ゼンゼンネンド</t>
    </rPh>
    <rPh sb="25" eb="28">
      <t>ゼンネンド</t>
    </rPh>
    <rPh sb="29" eb="31">
      <t>ジッシ</t>
    </rPh>
    <rPh sb="39" eb="40">
      <t>タイ</t>
    </rPh>
    <rPh sb="48" eb="51">
      <t>コンネンド</t>
    </rPh>
    <phoneticPr fontId="1"/>
  </si>
  <si>
    <t>③各競技の指導者</t>
    <rPh sb="1" eb="4">
      <t>カクキョウギ</t>
    </rPh>
    <rPh sb="5" eb="8">
      <t>シドウシャ</t>
    </rPh>
    <phoneticPr fontId="1"/>
  </si>
  <si>
    <t>参加者のほとんどはパラスポーツを見たことはあっても実際にやったことはないという子どもたちだが、障害の有無にかかわらず体験することで、初めて会う子同士が自然に声を掛け合い、助け合いうことができるようになる</t>
    <rPh sb="0" eb="3">
      <t>サンカシャ</t>
    </rPh>
    <rPh sb="39" eb="40">
      <t>コ</t>
    </rPh>
    <rPh sb="47" eb="49">
      <t>ショウガイ</t>
    </rPh>
    <rPh sb="50" eb="52">
      <t>ウム</t>
    </rPh>
    <rPh sb="58" eb="60">
      <t>タイケン</t>
    </rPh>
    <phoneticPr fontId="1"/>
  </si>
  <si>
    <t>前回のイベント体験後に回収した子どもたちのアンケートには、〇パラスポーツはとても面白かった　〇このようなイベントをまたやって欲しい　〇もっといろいろなスポーツに挑戦してみたい　〇やってくれてありがとう！　といった声が聞かれた。少しずつ姿を変えながらも今後も同様のスポーツ体験イベントを実施する予定。町内にこだわらず近隣地域の子どもたちにも参加してもらえるようなイベントへとバージョンアップしていくことを検討している。</t>
    <rPh sb="0" eb="2">
      <t>ゼンカイ</t>
    </rPh>
    <phoneticPr fontId="1"/>
  </si>
  <si>
    <t>学童保育や幼稚園、各種スポーツ団体、ボーイスカウトなどへの周知の仕方。また関係各所（寒川町、教育委員会、社会福祉協議会）、小学校、支援学校への協力依頼の難しさ</t>
    <rPh sb="0" eb="4">
      <t>ガクドウホイク</t>
    </rPh>
    <rPh sb="5" eb="8">
      <t>ヨウチエン</t>
    </rPh>
    <rPh sb="9" eb="11">
      <t>カクシュ</t>
    </rPh>
    <rPh sb="15" eb="17">
      <t>ダンタイ</t>
    </rPh>
    <rPh sb="29" eb="31">
      <t>シュウチ</t>
    </rPh>
    <rPh sb="32" eb="34">
      <t>シカタ</t>
    </rPh>
    <rPh sb="37" eb="41">
      <t>カンケイカクショ</t>
    </rPh>
    <rPh sb="42" eb="45">
      <t>サムカワマチ</t>
    </rPh>
    <rPh sb="46" eb="51">
      <t>キョウイクイインカイ</t>
    </rPh>
    <rPh sb="52" eb="56">
      <t>シャカイフクシ</t>
    </rPh>
    <rPh sb="56" eb="59">
      <t>キョウギカイ</t>
    </rPh>
    <rPh sb="61" eb="64">
      <t>ショウガッコウ</t>
    </rPh>
    <rPh sb="65" eb="69">
      <t>シエンガッコウ</t>
    </rPh>
    <rPh sb="71" eb="75">
      <t>キョウリョクイライ</t>
    </rPh>
    <rPh sb="76" eb="77">
      <t>ムズカ</t>
    </rPh>
    <phoneticPr fontId="1"/>
  </si>
  <si>
    <t>寒川町産業まつりにおける豚汁販売とポリオキャンペーン</t>
    <rPh sb="0" eb="5">
      <t>サムカワマチサンギョウ</t>
    </rPh>
    <rPh sb="12" eb="16">
      <t>トンジルハンバイ</t>
    </rPh>
    <phoneticPr fontId="1"/>
  </si>
  <si>
    <t>2026年11月15日(日)</t>
    <rPh sb="4" eb="5">
      <t>ネン</t>
    </rPh>
    <rPh sb="7" eb="8">
      <t>ガツ</t>
    </rPh>
    <rPh sb="10" eb="11">
      <t>ヒ</t>
    </rPh>
    <rPh sb="12" eb="13">
      <t>ヒ</t>
    </rPh>
    <phoneticPr fontId="1"/>
  </si>
  <si>
    <t>寒川町　さむかわ中央公園</t>
    <rPh sb="0" eb="3">
      <t>サムカワマチ</t>
    </rPh>
    <rPh sb="8" eb="10">
      <t>チュウオウ</t>
    </rPh>
    <rPh sb="10" eb="12">
      <t>コウエン</t>
    </rPh>
    <phoneticPr fontId="1"/>
  </si>
  <si>
    <t>例年開催される寒川町産業まつりには町内のみならず近隣地域からも大勢の来場者があり、豚汁販売と同時にポリオ募金を開催することでより多くの皆さんにポリオに関心を持ってもらう機会となる。</t>
    <phoneticPr fontId="1"/>
  </si>
  <si>
    <t>小さいお子さんがいるお母さんはポリオ：小児まひを予防接種の一つとしてよく知っているが、日本ではほとんど発症者がいないのでなかなか周知されない。寒川ロータリークラブでは毎年開催される｢産業まつり｣にブースを出し広くポリオについて関心を持ってもらうようキャンペーンを行っている。</t>
    <phoneticPr fontId="1"/>
  </si>
  <si>
    <t>当日の来場者</t>
    <rPh sb="0" eb="2">
      <t>トウジツ</t>
    </rPh>
    <rPh sb="3" eb="6">
      <t>ライジョウシャ</t>
    </rPh>
    <phoneticPr fontId="1"/>
  </si>
  <si>
    <t>今年の募金活動だけで地域社会のポリオに対する知識が改善されるとは思わない。ポリオの現状を伝え続けることで地域の皆さんに関心を持ってもらい、ポリオが地球上からなくなるまで活動を続けると約束したロータリーのことも周知できるようにするために、この活動を長く続けていかなければならない。</t>
    <phoneticPr fontId="1"/>
  </si>
  <si>
    <t>1回だけでは恩恵と呼べるようなものは得られないが、継続して活動することでいつの日かポリオのない世界となると考える。</t>
    <phoneticPr fontId="1"/>
  </si>
  <si>
    <t>募金と豚汁販売とをどのようにマッチングしていくか</t>
    <rPh sb="0" eb="2">
      <t>ボキン</t>
    </rPh>
    <rPh sb="3" eb="5">
      <t>トンジル</t>
    </rPh>
    <rPh sb="5" eb="7">
      <t>ハンバイ</t>
    </rPh>
    <phoneticPr fontId="1"/>
  </si>
  <si>
    <t>会場と駐車場の問題が参加者の不安となっている</t>
    <rPh sb="0" eb="2">
      <t>カイジョウ</t>
    </rPh>
    <rPh sb="3" eb="6">
      <t>チュウシャジョウ</t>
    </rPh>
    <rPh sb="7" eb="9">
      <t>モンダイ</t>
    </rPh>
    <rPh sb="10" eb="13">
      <t>サンカシャ</t>
    </rPh>
    <rPh sb="14" eb="16">
      <t>フアン</t>
    </rPh>
    <phoneticPr fontId="1"/>
  </si>
  <si>
    <t>今年で第31回となる大会が、長く出来ることを毎年考えながら開催していきたい</t>
    <rPh sb="0" eb="2">
      <t>コトシ</t>
    </rPh>
    <rPh sb="3" eb="4">
      <t>ダイ</t>
    </rPh>
    <rPh sb="6" eb="7">
      <t>カイ</t>
    </rPh>
    <rPh sb="10" eb="12">
      <t>タイカイ</t>
    </rPh>
    <rPh sb="14" eb="15">
      <t>ナガ</t>
    </rPh>
    <rPh sb="16" eb="18">
      <t>デキ</t>
    </rPh>
    <rPh sb="22" eb="24">
      <t>マイトシ</t>
    </rPh>
    <rPh sb="24" eb="25">
      <t>カンガ</t>
    </rPh>
    <rPh sb="29" eb="31">
      <t>カイサイ</t>
    </rPh>
    <phoneticPr fontId="1"/>
  </si>
  <si>
    <t>武道を通じて「人づくり」をしていくためには、礼節を重んじ、相手を思いやり、平和な社会へ進んでもらいたい</t>
    <rPh sb="0" eb="2">
      <t>ブドウ</t>
    </rPh>
    <rPh sb="3" eb="4">
      <t>ツウ</t>
    </rPh>
    <rPh sb="7" eb="8">
      <t>ヒト</t>
    </rPh>
    <rPh sb="22" eb="24">
      <t>レイセツ</t>
    </rPh>
    <rPh sb="25" eb="26">
      <t>オモ</t>
    </rPh>
    <rPh sb="29" eb="31">
      <t>アイテ</t>
    </rPh>
    <rPh sb="32" eb="33">
      <t>オモ</t>
    </rPh>
    <rPh sb="37" eb="39">
      <t>ヘイワ</t>
    </rPh>
    <rPh sb="40" eb="42">
      <t>シャカイ</t>
    </rPh>
    <rPh sb="43" eb="44">
      <t>スス</t>
    </rPh>
    <phoneticPr fontId="1"/>
  </si>
  <si>
    <t>個人の大会が少ないため、普段試合に出れない子供たちが、練習の成果を確認できる大会である</t>
    <rPh sb="0" eb="2">
      <t>コジン</t>
    </rPh>
    <rPh sb="3" eb="5">
      <t>タイカイ</t>
    </rPh>
    <rPh sb="6" eb="7">
      <t>スク</t>
    </rPh>
    <rPh sb="12" eb="14">
      <t>フダン</t>
    </rPh>
    <rPh sb="14" eb="16">
      <t>シアイ</t>
    </rPh>
    <rPh sb="17" eb="18">
      <t>デ</t>
    </rPh>
    <rPh sb="21" eb="23">
      <t>コドモ</t>
    </rPh>
    <rPh sb="27" eb="29">
      <t>レンシュウ</t>
    </rPh>
    <rPh sb="30" eb="32">
      <t>セイカ</t>
    </rPh>
    <rPh sb="33" eb="35">
      <t>カクニン</t>
    </rPh>
    <rPh sb="38" eb="40">
      <t>タイカイ</t>
    </rPh>
    <phoneticPr fontId="1"/>
  </si>
  <si>
    <t>厚木市教育委員会</t>
    <rPh sb="0" eb="3">
      <t>アツギシ</t>
    </rPh>
    <rPh sb="3" eb="8">
      <t>キョウイクイインカイ</t>
    </rPh>
    <phoneticPr fontId="1"/>
  </si>
  <si>
    <t>厚木市スポーツ協会</t>
    <rPh sb="0" eb="3">
      <t>アツギシ</t>
    </rPh>
    <rPh sb="7" eb="9">
      <t>キョウカイ</t>
    </rPh>
    <phoneticPr fontId="1"/>
  </si>
  <si>
    <t>厚木市柔道協会</t>
    <rPh sb="0" eb="3">
      <t>アツギシ</t>
    </rPh>
    <rPh sb="3" eb="7">
      <t>ジュウドウキョウカイ</t>
    </rPh>
    <phoneticPr fontId="1"/>
  </si>
  <si>
    <t>50,000円</t>
    <rPh sb="6" eb="7">
      <t>エン</t>
    </rPh>
    <phoneticPr fontId="1"/>
  </si>
  <si>
    <t>参加団体70団体、参加人数1000名程度
個人戦、幼児、小学生、中学生、大人までのトーナメント方式</t>
    <rPh sb="0" eb="4">
      <t>サンカダンタイ</t>
    </rPh>
    <rPh sb="6" eb="8">
      <t>ダンタイ</t>
    </rPh>
    <rPh sb="9" eb="13">
      <t>サンカニンズウ</t>
    </rPh>
    <rPh sb="17" eb="18">
      <t>メイ</t>
    </rPh>
    <rPh sb="18" eb="20">
      <t>テイド</t>
    </rPh>
    <rPh sb="21" eb="24">
      <t>コジンセン</t>
    </rPh>
    <rPh sb="25" eb="27">
      <t>ヨウジ</t>
    </rPh>
    <rPh sb="28" eb="31">
      <t>ショウガクセイ</t>
    </rPh>
    <rPh sb="32" eb="35">
      <t>チュウガクセイ</t>
    </rPh>
    <rPh sb="36" eb="38">
      <t>オトナ</t>
    </rPh>
    <rPh sb="47" eb="49">
      <t>ホウシキ</t>
    </rPh>
    <phoneticPr fontId="1"/>
  </si>
  <si>
    <t>厚木市荻野運動公園メインアリーナ</t>
    <rPh sb="0" eb="3">
      <t>アツギシ</t>
    </rPh>
    <rPh sb="3" eb="5">
      <t>オギノ</t>
    </rPh>
    <rPh sb="5" eb="9">
      <t>ウンドウコウエン</t>
    </rPh>
    <phoneticPr fontId="1"/>
  </si>
  <si>
    <t>2026年10月11日(日)　AM9:00～</t>
    <rPh sb="4" eb="5">
      <t>ネン</t>
    </rPh>
    <rPh sb="7" eb="8">
      <t>ガツ</t>
    </rPh>
    <rPh sb="10" eb="11">
      <t>ニチ</t>
    </rPh>
    <rPh sb="11" eb="14">
      <t>ニチ</t>
    </rPh>
    <phoneticPr fontId="1"/>
  </si>
  <si>
    <t>柔道大会　第31回厚木市柔道選手権大会</t>
    <rPh sb="0" eb="4">
      <t>ジュウドウタイカイ</t>
    </rPh>
    <rPh sb="5" eb="6">
      <t>ダイ</t>
    </rPh>
    <rPh sb="8" eb="9">
      <t>カイ</t>
    </rPh>
    <rPh sb="9" eb="12">
      <t>アツギシ</t>
    </rPh>
    <rPh sb="12" eb="14">
      <t>ジュウドウ</t>
    </rPh>
    <rPh sb="14" eb="19">
      <t>センシュケンタイカイ</t>
    </rPh>
    <phoneticPr fontId="1"/>
  </si>
  <si>
    <t>春日清則</t>
    <rPh sb="0" eb="4">
      <t>カスガキヨノリ</t>
    </rPh>
    <phoneticPr fontId="1"/>
  </si>
  <si>
    <t>若年層を中心とした献血協力者の確保、献血への理解不足の解消、事前周知の充実、天候や季節による来場者数の変動への対応、関係機関や会員との連携強化が課題です。</t>
  </si>
  <si>
    <t>献血が地域に根付くことで継続的な献血者が増え、安定した血液供給と、命を支え合う地域社会の実現に貢献します。</t>
  </si>
  <si>
    <t>献血への理解と関心を深め、自発的に献血へ参加する市民を増やすとともに、一度限りではなく継続的に献血へ協力する意識を醸成し、地域全体で命を支える行動につなげます。</t>
  </si>
  <si>
    <t>1. 献血者数の確保
若年層（10～30代）の献血者
初めて献血する人
リピーターの確保</t>
    <phoneticPr fontId="1"/>
  </si>
  <si>
    <t>神奈川県赤十字血液センターと連携し、本厚木駅北口で献血推進活動を実施。市民へ献血の重要性を広く啓発するとともに、献血協力者の確保を通じて地域医療を支える安定した血液供給に貢献します。</t>
  </si>
  <si>
    <t>小田急本厚木駅北口</t>
    <rPh sb="0" eb="7">
      <t>オダキュウホンアツギエキ</t>
    </rPh>
    <rPh sb="7" eb="9">
      <t>キタグチ</t>
    </rPh>
    <phoneticPr fontId="1"/>
  </si>
  <si>
    <t>献血活動</t>
    <rPh sb="0" eb="2">
      <t>ケンケツ</t>
    </rPh>
    <rPh sb="2" eb="4">
      <t>カツドウ</t>
    </rPh>
    <phoneticPr fontId="1"/>
  </si>
  <si>
    <t>臼井欽一</t>
    <rPh sb="0" eb="2">
      <t>ウスイ</t>
    </rPh>
    <rPh sb="2" eb="4">
      <t>キンイチ</t>
    </rPh>
    <phoneticPr fontId="1"/>
  </si>
  <si>
    <t>早朝の実施となるため、参加者の確保や集合場所・清掃区域の周知、安全管理が課題となる。また、厚木市内のロータリークラブや関係団体との役割分担、清掃用具の準備、ごみの分別・回収方法について、事前に十分な調整を行う必要がある。雨天や猛暑などの天候への対応もあらかじめ検討しておく。</t>
    <phoneticPr fontId="1"/>
  </si>
  <si>
    <t>清掃活動を継続することにより、あつぎ鮎まつり開催後の地域環境が清潔に保たれるとともに、市民や来訪者の環境美化に対する意識が高まり、ごみを捨てない、地域を自らきれいにするという行動が定着する。さらに、ロータリークラブと地域団体との協働が深まり、地域全体で環境を守る持続的な仕組みづくりにつながる。</t>
    <phoneticPr fontId="1"/>
  </si>
  <si>
    <t>清掃活動への参加を通じて、会員一人ひとりが地域の環境美化を自らの課題として捉え、日常生活においてもごみの持ち帰りや美化活動を意識して行動するようになる。また、他クラブや関係団体と協力することで、地域奉仕に対する連帯感と継続的な参加意識を高める。</t>
    <phoneticPr fontId="1"/>
  </si>
  <si>
    <t>一日で約１２万人を動員する厚木最大のお祭りである、「あつぎあゆ祭り」花火大会直後の相模川や本厚木駅周辺のゴミを回収すべく、会員が集まり、他団体と共に清掃を行う。</t>
    <rPh sb="0" eb="2">
      <t>イチニチ</t>
    </rPh>
    <rPh sb="3" eb="4">
      <t>ヤク</t>
    </rPh>
    <rPh sb="6" eb="8">
      <t>マンニン</t>
    </rPh>
    <rPh sb="9" eb="11">
      <t>ドウイン</t>
    </rPh>
    <rPh sb="13" eb="17">
      <t>アツギサイダイ</t>
    </rPh>
    <rPh sb="19" eb="20">
      <t>マツ</t>
    </rPh>
    <rPh sb="31" eb="32">
      <t>マツ</t>
    </rPh>
    <rPh sb="34" eb="38">
      <t>ハナビタイカイ</t>
    </rPh>
    <rPh sb="38" eb="40">
      <t>チョクゴ</t>
    </rPh>
    <rPh sb="41" eb="44">
      <t>サガミガワ</t>
    </rPh>
    <rPh sb="45" eb="49">
      <t>ホンアツギエキ</t>
    </rPh>
    <rPh sb="49" eb="51">
      <t>シュウヘン</t>
    </rPh>
    <rPh sb="55" eb="57">
      <t>カイシュウ</t>
    </rPh>
    <rPh sb="61" eb="63">
      <t>カイイン</t>
    </rPh>
    <rPh sb="64" eb="65">
      <t>アツ</t>
    </rPh>
    <rPh sb="68" eb="71">
      <t>タダンタイ</t>
    </rPh>
    <rPh sb="72" eb="73">
      <t>トモ</t>
    </rPh>
    <rPh sb="74" eb="76">
      <t>セイソウ</t>
    </rPh>
    <rPh sb="77" eb="78">
      <t>オコナ</t>
    </rPh>
    <phoneticPr fontId="1"/>
  </si>
  <si>
    <t>厚木市内のロータリークラブ</t>
    <rPh sb="0" eb="2">
      <t>アツギ</t>
    </rPh>
    <rPh sb="2" eb="4">
      <t>シナイ</t>
    </rPh>
    <phoneticPr fontId="1"/>
  </si>
  <si>
    <t>あつぎあゆ祭り開催後の翌朝に、相模川河川敷及び本厚木駅周辺にて、早朝清掃を行う。</t>
    <rPh sb="5" eb="6">
      <t>マツ</t>
    </rPh>
    <rPh sb="7" eb="10">
      <t>カイサイゴ</t>
    </rPh>
    <rPh sb="11" eb="13">
      <t>ヨクアサ</t>
    </rPh>
    <rPh sb="15" eb="18">
      <t>サガミガワ</t>
    </rPh>
    <rPh sb="18" eb="21">
      <t>カセンジキ</t>
    </rPh>
    <rPh sb="21" eb="22">
      <t>オヨ</t>
    </rPh>
    <rPh sb="23" eb="27">
      <t>ホンアツギエキ</t>
    </rPh>
    <rPh sb="27" eb="29">
      <t>シュウヘン</t>
    </rPh>
    <rPh sb="32" eb="36">
      <t>ソウチョウセイソウ</t>
    </rPh>
    <rPh sb="37" eb="38">
      <t>オコナ</t>
    </rPh>
    <phoneticPr fontId="1"/>
  </si>
  <si>
    <t>相模川三川合流地点及び本厚木駅周辺</t>
    <rPh sb="3" eb="5">
      <t>サンセン</t>
    </rPh>
    <rPh sb="5" eb="9">
      <t>ゴウリュウチテン</t>
    </rPh>
    <rPh sb="15" eb="17">
      <t>シュウヘン</t>
    </rPh>
    <phoneticPr fontId="1"/>
  </si>
  <si>
    <t>　早朝清掃</t>
    <phoneticPr fontId="1"/>
  </si>
  <si>
    <t>能勢　健一</t>
    <rPh sb="0" eb="2">
      <t>ノセ</t>
    </rPh>
    <rPh sb="3" eb="5">
      <t>ケンイチ</t>
    </rPh>
    <phoneticPr fontId="1"/>
  </si>
  <si>
    <t>物価高騰対策（観光バス、宿泊先ホテル、リフト券などの値上）参加費高騰</t>
    <rPh sb="0" eb="1">
      <t>ブツ</t>
    </rPh>
    <rPh sb="2" eb="4">
      <t>コウトウ</t>
    </rPh>
    <rPh sb="4" eb="6">
      <t>タイサク</t>
    </rPh>
    <rPh sb="7" eb="9">
      <t>カンコウ</t>
    </rPh>
    <rPh sb="12" eb="14">
      <t>シュクハク</t>
    </rPh>
    <rPh sb="14" eb="15">
      <t>サキ</t>
    </rPh>
    <rPh sb="22" eb="23">
      <t>ケン</t>
    </rPh>
    <rPh sb="26" eb="28">
      <t>ネア</t>
    </rPh>
    <rPh sb="29" eb="32">
      <t>サンカヒ</t>
    </rPh>
    <rPh sb="32" eb="34">
      <t>コウトウ</t>
    </rPh>
    <phoneticPr fontId="1"/>
  </si>
  <si>
    <t>笑顔・規律・気遣い・自立・思いやり・感謝・楽しむ</t>
    <rPh sb="0" eb="2">
      <t>エガオ</t>
    </rPh>
    <rPh sb="3" eb="5">
      <t>キリツ</t>
    </rPh>
    <rPh sb="6" eb="8">
      <t>キヅカ</t>
    </rPh>
    <rPh sb="10" eb="12">
      <t>ジリツ</t>
    </rPh>
    <rPh sb="13" eb="14">
      <t>オモ</t>
    </rPh>
    <rPh sb="18" eb="20">
      <t>カンシャ</t>
    </rPh>
    <rPh sb="21" eb="22">
      <t>タノ</t>
    </rPh>
    <phoneticPr fontId="1"/>
  </si>
  <si>
    <t>親元を離れて過ごす二日間。友達・家族への感謝・仲間意識の向上がみられる。</t>
    <rPh sb="0" eb="2">
      <t>オヤモト</t>
    </rPh>
    <rPh sb="3" eb="4">
      <t>ハナ</t>
    </rPh>
    <rPh sb="6" eb="7">
      <t>ス</t>
    </rPh>
    <rPh sb="9" eb="12">
      <t>フツカカン</t>
    </rPh>
    <rPh sb="13" eb="15">
      <t>トモダチ</t>
    </rPh>
    <rPh sb="16" eb="18">
      <t>カゾク</t>
    </rPh>
    <rPh sb="20" eb="22">
      <t>カンシャ</t>
    </rPh>
    <rPh sb="23" eb="27">
      <t>ナカマイシキ</t>
    </rPh>
    <rPh sb="28" eb="30">
      <t>コウジョウ</t>
    </rPh>
    <phoneticPr fontId="1"/>
  </si>
  <si>
    <t>人</t>
    <rPh sb="0" eb="1">
      <t>ヒト</t>
    </rPh>
    <phoneticPr fontId="1"/>
  </si>
  <si>
    <t>③スタッフ</t>
    <phoneticPr fontId="1"/>
  </si>
  <si>
    <t>スキ－を通じ大自然の中での爽快さ・競争意識・仲間意識・家族への感謝</t>
    <rPh sb="4" eb="5">
      <t>ツウ</t>
    </rPh>
    <rPh sb="6" eb="7">
      <t>ダイ</t>
    </rPh>
    <rPh sb="7" eb="8">
      <t>ユウダイ</t>
    </rPh>
    <rPh sb="10" eb="11">
      <t>ナカ</t>
    </rPh>
    <rPh sb="13" eb="15">
      <t>ソウカイ</t>
    </rPh>
    <rPh sb="17" eb="19">
      <t>キョウソウ</t>
    </rPh>
    <rPh sb="19" eb="21">
      <t>イシキ</t>
    </rPh>
    <rPh sb="22" eb="26">
      <t>ナカマイシキ</t>
    </rPh>
    <rPh sb="27" eb="29">
      <t>カゾク</t>
    </rPh>
    <rPh sb="31" eb="33">
      <t>カンシャ</t>
    </rPh>
    <phoneticPr fontId="1"/>
  </si>
  <si>
    <t>厚木市スポ－ツ協会</t>
    <rPh sb="0" eb="3">
      <t>アツギシ</t>
    </rPh>
    <rPh sb="7" eb="9">
      <t>キョウカイ</t>
    </rPh>
    <phoneticPr fontId="1"/>
  </si>
  <si>
    <t>厚木市スキ－協会</t>
    <rPh sb="0" eb="3">
      <t>アツギシ</t>
    </rPh>
    <rPh sb="6" eb="8">
      <t>キョウカイ</t>
    </rPh>
    <phoneticPr fontId="1"/>
  </si>
  <si>
    <t>厚木市内の小学生（3、4，5，6年生）を対象にしたスキ－教室となります。参加者は小学生70名、スタッフ20名（全日本スキ－連盟所属有資格者）で1宿2日にて長野県菅平高原スキ－場にて開催しております。　　　　　</t>
    <rPh sb="0" eb="3">
      <t>アツギシ</t>
    </rPh>
    <rPh sb="3" eb="4">
      <t>ナイ</t>
    </rPh>
    <rPh sb="5" eb="8">
      <t>ショウガクセイ</t>
    </rPh>
    <rPh sb="16" eb="18">
      <t>ネンセイ</t>
    </rPh>
    <rPh sb="20" eb="22">
      <t>タイショウ</t>
    </rPh>
    <rPh sb="28" eb="30">
      <t>キョウシツ</t>
    </rPh>
    <rPh sb="36" eb="38">
      <t>サンカ</t>
    </rPh>
    <rPh sb="55" eb="58">
      <t>ゼンニホン</t>
    </rPh>
    <rPh sb="61" eb="63">
      <t>レンメイ</t>
    </rPh>
    <rPh sb="63" eb="65">
      <t>ショゾク</t>
    </rPh>
    <rPh sb="65" eb="69">
      <t>ユウシカクシャ</t>
    </rPh>
    <rPh sb="77" eb="80">
      <t>ナガノケン</t>
    </rPh>
    <rPh sb="80" eb="81">
      <t>スガ</t>
    </rPh>
    <rPh sb="81" eb="82">
      <t>ヘイ</t>
    </rPh>
    <rPh sb="82" eb="84">
      <t>コウゲン</t>
    </rPh>
    <rPh sb="87" eb="88">
      <t>ジョウ</t>
    </rPh>
    <rPh sb="90" eb="92">
      <t>カイサイ</t>
    </rPh>
    <phoneticPr fontId="1"/>
  </si>
  <si>
    <t>長野県菅平高原スキ－場</t>
    <rPh sb="0" eb="3">
      <t>ナガノケン</t>
    </rPh>
    <rPh sb="3" eb="5">
      <t>スガダイラ</t>
    </rPh>
    <rPh sb="5" eb="7">
      <t>コウゲン</t>
    </rPh>
    <rPh sb="10" eb="11">
      <t>ジョウ</t>
    </rPh>
    <phoneticPr fontId="1"/>
  </si>
  <si>
    <t>2027年3月6日（土）～3月7日（日）</t>
    <rPh sb="4" eb="5">
      <t>ネン</t>
    </rPh>
    <rPh sb="6" eb="7">
      <t>ツキ</t>
    </rPh>
    <rPh sb="8" eb="9">
      <t>ヒ</t>
    </rPh>
    <rPh sb="10" eb="11">
      <t>ツチ</t>
    </rPh>
    <rPh sb="14" eb="15">
      <t>ツキ</t>
    </rPh>
    <rPh sb="16" eb="17">
      <t>ヒ</t>
    </rPh>
    <rPh sb="18" eb="19">
      <t>ヒ</t>
    </rPh>
    <phoneticPr fontId="1"/>
  </si>
  <si>
    <t>厚木市ジュニアスキ－キャンプ</t>
    <rPh sb="0" eb="2">
      <t>アツギ</t>
    </rPh>
    <rPh sb="2" eb="3">
      <t>シ</t>
    </rPh>
    <phoneticPr fontId="1"/>
  </si>
  <si>
    <t>森　志朗</t>
    <rPh sb="0" eb="1">
      <t>モリ</t>
    </rPh>
    <rPh sb="2" eb="4">
      <t>シロウ</t>
    </rPh>
    <phoneticPr fontId="1"/>
  </si>
  <si>
    <t>2026.6.13</t>
    <phoneticPr fontId="1"/>
  </si>
  <si>
    <t>予算確保とクラブメンバーの動員</t>
    <rPh sb="0" eb="2">
      <t>ヨサン</t>
    </rPh>
    <rPh sb="2" eb="4">
      <t>カクホ</t>
    </rPh>
    <rPh sb="13" eb="15">
      <t>ドウイン</t>
    </rPh>
    <phoneticPr fontId="1"/>
  </si>
  <si>
    <t>地元広報誌の取材など公共イメージの向上にも繋がっている。</t>
    <rPh sb="0" eb="2">
      <t>ジモト</t>
    </rPh>
    <rPh sb="2" eb="5">
      <t>コウホウシ</t>
    </rPh>
    <rPh sb="6" eb="8">
      <t>シュザイ</t>
    </rPh>
    <rPh sb="10" eb="12">
      <t>コウキョウ</t>
    </rPh>
    <rPh sb="17" eb="19">
      <t>コウジョウ</t>
    </rPh>
    <rPh sb="21" eb="22">
      <t>ツナ</t>
    </rPh>
    <phoneticPr fontId="1"/>
  </si>
  <si>
    <t>野球を通じた青少年健全育成の助成</t>
    <rPh sb="0" eb="2">
      <t>ヤキュウ</t>
    </rPh>
    <rPh sb="3" eb="4">
      <t>ツウ</t>
    </rPh>
    <rPh sb="6" eb="9">
      <t>セイショウネン</t>
    </rPh>
    <rPh sb="9" eb="11">
      <t>ケンゼン</t>
    </rPh>
    <rPh sb="11" eb="13">
      <t>イクセイ</t>
    </rPh>
    <rPh sb="14" eb="16">
      <t>ジョセイ</t>
    </rPh>
    <phoneticPr fontId="1"/>
  </si>
  <si>
    <t>その他　1チーム15名　2チーム</t>
    <rPh sb="2" eb="3">
      <t>タ</t>
    </rPh>
    <rPh sb="10" eb="11">
      <t>メイ</t>
    </rPh>
    <phoneticPr fontId="1"/>
  </si>
  <si>
    <t>大会運営及び青少年健全育成の支援</t>
    <rPh sb="0" eb="2">
      <t>タイカイ</t>
    </rPh>
    <rPh sb="2" eb="4">
      <t>ウンエイ</t>
    </rPh>
    <rPh sb="4" eb="5">
      <t>オヨ</t>
    </rPh>
    <rPh sb="6" eb="9">
      <t>セイショウネン</t>
    </rPh>
    <rPh sb="9" eb="11">
      <t>ケンゼン</t>
    </rPh>
    <rPh sb="11" eb="13">
      <t>イクセイ</t>
    </rPh>
    <phoneticPr fontId="1"/>
  </si>
  <si>
    <t>厚木市少年野球協会</t>
    <phoneticPr fontId="1"/>
  </si>
  <si>
    <t>5万円</t>
    <rPh sb="1" eb="3">
      <t>マンエン</t>
    </rPh>
    <phoneticPr fontId="1"/>
  </si>
  <si>
    <t>厚木市少年野球協会が主催する厚木杯争奪親善学童軟式野球大会（小学生）の決勝戦にて優勝、準優勝チームへメダルの授与及び贈呈を行っています。また閉会式でその年度の会長から選手たちへ未来に向けてのエールをおくっています。</t>
    <rPh sb="0" eb="3">
      <t>アツギシ</t>
    </rPh>
    <rPh sb="3" eb="5">
      <t>ショウネン</t>
    </rPh>
    <rPh sb="5" eb="7">
      <t>ヤキュウ</t>
    </rPh>
    <rPh sb="7" eb="9">
      <t>キョウカイ</t>
    </rPh>
    <rPh sb="10" eb="12">
      <t>シュサイ</t>
    </rPh>
    <rPh sb="14" eb="16">
      <t>アツギ</t>
    </rPh>
    <rPh sb="16" eb="17">
      <t>ハイ</t>
    </rPh>
    <rPh sb="17" eb="19">
      <t>ソウダツ</t>
    </rPh>
    <rPh sb="19" eb="21">
      <t>シンゼン</t>
    </rPh>
    <rPh sb="21" eb="23">
      <t>ガクドウ</t>
    </rPh>
    <rPh sb="23" eb="25">
      <t>ナンシキ</t>
    </rPh>
    <rPh sb="25" eb="27">
      <t>ヤキュウ</t>
    </rPh>
    <rPh sb="27" eb="29">
      <t>タイカイ</t>
    </rPh>
    <rPh sb="30" eb="33">
      <t>ショウガクセイ</t>
    </rPh>
    <rPh sb="35" eb="37">
      <t>ケッショウ</t>
    </rPh>
    <rPh sb="37" eb="38">
      <t>セン</t>
    </rPh>
    <rPh sb="40" eb="42">
      <t>ユウショウ</t>
    </rPh>
    <rPh sb="43" eb="44">
      <t>ジュン</t>
    </rPh>
    <rPh sb="44" eb="46">
      <t>ユウショウ</t>
    </rPh>
    <rPh sb="54" eb="56">
      <t>ジュヨ</t>
    </rPh>
    <rPh sb="56" eb="57">
      <t>オヨ</t>
    </rPh>
    <rPh sb="58" eb="60">
      <t>ゾウテイ</t>
    </rPh>
    <rPh sb="61" eb="62">
      <t>オコナ</t>
    </rPh>
    <rPh sb="70" eb="73">
      <t>ヘイカイシキ</t>
    </rPh>
    <rPh sb="76" eb="78">
      <t>ネンド</t>
    </rPh>
    <rPh sb="79" eb="81">
      <t>カイチョウ</t>
    </rPh>
    <rPh sb="83" eb="85">
      <t>センシュ</t>
    </rPh>
    <rPh sb="88" eb="90">
      <t>ミライ</t>
    </rPh>
    <rPh sb="91" eb="92">
      <t>ム</t>
    </rPh>
    <phoneticPr fontId="1"/>
  </si>
  <si>
    <t>玉川球場ほか</t>
    <rPh sb="0" eb="4">
      <t>タマガワキュウジョウ</t>
    </rPh>
    <phoneticPr fontId="1"/>
  </si>
  <si>
    <t>少年野球大会　メダル授与</t>
    <rPh sb="0" eb="4">
      <t>ショウネンヤキュウ</t>
    </rPh>
    <rPh sb="4" eb="6">
      <t>タイカイ</t>
    </rPh>
    <rPh sb="10" eb="12">
      <t>ジュヨ</t>
    </rPh>
    <phoneticPr fontId="1"/>
  </si>
  <si>
    <t>井　寛明</t>
    <rPh sb="0" eb="1">
      <t>イ</t>
    </rPh>
    <rPh sb="2" eb="4">
      <t>ヒロアキ</t>
    </rPh>
    <phoneticPr fontId="1"/>
  </si>
  <si>
    <t>規模が大きくなる事により資金も必要になっていく。</t>
    <rPh sb="0" eb="2">
      <t>キボ</t>
    </rPh>
    <rPh sb="3" eb="4">
      <t>オオ</t>
    </rPh>
    <rPh sb="8" eb="9">
      <t>コト</t>
    </rPh>
    <rPh sb="12" eb="14">
      <t>シキン</t>
    </rPh>
    <rPh sb="15" eb="17">
      <t>ヒツヨウ</t>
    </rPh>
    <phoneticPr fontId="1"/>
  </si>
  <si>
    <t>この野球大会は4年前、地区補助金事業で第1回を幣クラブが主催して開催された。その時は2チーム13人の大会で始まったが、第4回では全国から27チーム、約200人の子供達が参加する大会に成長し、障害を持った子供達の甲子園大会と呼べる規模に成長した。第3回大会からは、（一社）ソーシャルアクションジャパンが継続主催者となり、今後は海外のチームも参加する大会に成長させていく予定。</t>
    <rPh sb="2" eb="6">
      <t>ヤキュウタイカイ</t>
    </rPh>
    <rPh sb="8" eb="10">
      <t>ネンマエ</t>
    </rPh>
    <rPh sb="11" eb="16">
      <t>チクホジョキン</t>
    </rPh>
    <rPh sb="16" eb="18">
      <t>ジギョウ</t>
    </rPh>
    <rPh sb="19" eb="20">
      <t>ダイ</t>
    </rPh>
    <rPh sb="21" eb="22">
      <t>カイ</t>
    </rPh>
    <rPh sb="23" eb="24">
      <t>ヘイ</t>
    </rPh>
    <rPh sb="28" eb="30">
      <t>シュサイ</t>
    </rPh>
    <rPh sb="32" eb="34">
      <t>カイサイ</t>
    </rPh>
    <rPh sb="40" eb="41">
      <t>トキ</t>
    </rPh>
    <rPh sb="48" eb="49">
      <t>ニン</t>
    </rPh>
    <rPh sb="50" eb="52">
      <t>タイカイ</t>
    </rPh>
    <rPh sb="53" eb="54">
      <t>ハジ</t>
    </rPh>
    <rPh sb="59" eb="60">
      <t>ダイ</t>
    </rPh>
    <rPh sb="61" eb="62">
      <t>カイ</t>
    </rPh>
    <rPh sb="64" eb="66">
      <t>ゼンコク</t>
    </rPh>
    <rPh sb="74" eb="75">
      <t>ヤク</t>
    </rPh>
    <rPh sb="78" eb="79">
      <t>ニン</t>
    </rPh>
    <rPh sb="80" eb="83">
      <t>コドモタチ</t>
    </rPh>
    <rPh sb="84" eb="86">
      <t>サンカ</t>
    </rPh>
    <rPh sb="88" eb="90">
      <t>タイカイ</t>
    </rPh>
    <rPh sb="91" eb="93">
      <t>セイチョウ</t>
    </rPh>
    <rPh sb="95" eb="97">
      <t>ショウガイ</t>
    </rPh>
    <rPh sb="98" eb="99">
      <t>モ</t>
    </rPh>
    <rPh sb="101" eb="104">
      <t>コドモタチ</t>
    </rPh>
    <rPh sb="105" eb="108">
      <t>コウシエン</t>
    </rPh>
    <rPh sb="108" eb="110">
      <t>タイカイ</t>
    </rPh>
    <rPh sb="111" eb="112">
      <t>ヨ</t>
    </rPh>
    <rPh sb="114" eb="116">
      <t>キボ</t>
    </rPh>
    <rPh sb="117" eb="119">
      <t>セイチョウ</t>
    </rPh>
    <rPh sb="122" eb="123">
      <t>ダイ</t>
    </rPh>
    <rPh sb="124" eb="125">
      <t>カイ</t>
    </rPh>
    <rPh sb="125" eb="127">
      <t>タイカイ</t>
    </rPh>
    <rPh sb="132" eb="134">
      <t>イチシャ</t>
    </rPh>
    <rPh sb="150" eb="152">
      <t>ケイゾク</t>
    </rPh>
    <rPh sb="152" eb="155">
      <t>シュサイシャ</t>
    </rPh>
    <rPh sb="159" eb="161">
      <t>コンゴ</t>
    </rPh>
    <rPh sb="162" eb="164">
      <t>カイガイ</t>
    </rPh>
    <rPh sb="169" eb="171">
      <t>サンカ</t>
    </rPh>
    <rPh sb="173" eb="175">
      <t>タイカイ</t>
    </rPh>
    <rPh sb="176" eb="178">
      <t>セイチョウ</t>
    </rPh>
    <rPh sb="183" eb="185">
      <t>ヨテイ</t>
    </rPh>
    <phoneticPr fontId="1"/>
  </si>
  <si>
    <t>医療の進歩によりこの50年間の間に新生児医療も劇的に改善され、救命率は非常に高くなった一方で常時医療ケアの必要な子供の数は増え続けている。本人や家族のひとり1人が人間らしい社会参加出来るが出来る世界を目指す。参加している子供達は障害を持ちながらも、仕事をしたり就職して収入を得ている人もいる。また、健常者が事故や病気により突然障害を持ってしまう事も現代社会では多いが、その様な人達の社会復帰のためにも必要な研究の為の一助ともなる。</t>
    <rPh sb="0" eb="2">
      <t>イリョウ</t>
    </rPh>
    <rPh sb="3" eb="5">
      <t>シンポ</t>
    </rPh>
    <rPh sb="12" eb="14">
      <t>ネンカン</t>
    </rPh>
    <rPh sb="15" eb="16">
      <t>アイダ</t>
    </rPh>
    <rPh sb="17" eb="20">
      <t>シンセイジ</t>
    </rPh>
    <rPh sb="20" eb="22">
      <t>イリョウ</t>
    </rPh>
    <rPh sb="23" eb="25">
      <t>ゲキテキ</t>
    </rPh>
    <rPh sb="26" eb="28">
      <t>カイゼン</t>
    </rPh>
    <rPh sb="31" eb="34">
      <t>キュウメイリツ</t>
    </rPh>
    <rPh sb="35" eb="37">
      <t>ヒジョウ</t>
    </rPh>
    <rPh sb="38" eb="39">
      <t>タカ</t>
    </rPh>
    <rPh sb="43" eb="45">
      <t>イッポウ</t>
    </rPh>
    <rPh sb="46" eb="48">
      <t>ジョウジ</t>
    </rPh>
    <rPh sb="48" eb="50">
      <t>イリョウ</t>
    </rPh>
    <rPh sb="53" eb="55">
      <t>ヒツヨウ</t>
    </rPh>
    <rPh sb="56" eb="58">
      <t>コドモ</t>
    </rPh>
    <rPh sb="59" eb="60">
      <t>カズ</t>
    </rPh>
    <rPh sb="61" eb="62">
      <t>フ</t>
    </rPh>
    <rPh sb="63" eb="64">
      <t>ツヅ</t>
    </rPh>
    <rPh sb="69" eb="71">
      <t>ホンニン</t>
    </rPh>
    <rPh sb="72" eb="74">
      <t>カゾク</t>
    </rPh>
    <rPh sb="79" eb="80">
      <t>リ</t>
    </rPh>
    <rPh sb="149" eb="152">
      <t>ケンジョウシャ</t>
    </rPh>
    <rPh sb="153" eb="155">
      <t>ジコ</t>
    </rPh>
    <rPh sb="156" eb="158">
      <t>ビョウキ</t>
    </rPh>
    <rPh sb="161" eb="163">
      <t>トツゼン</t>
    </rPh>
    <rPh sb="163" eb="165">
      <t>ショウガイ</t>
    </rPh>
    <rPh sb="166" eb="167">
      <t>モ</t>
    </rPh>
    <rPh sb="172" eb="173">
      <t>コト</t>
    </rPh>
    <rPh sb="174" eb="176">
      <t>ゲンダイ</t>
    </rPh>
    <rPh sb="176" eb="178">
      <t>シャカイ</t>
    </rPh>
    <rPh sb="180" eb="181">
      <t>オオ</t>
    </rPh>
    <rPh sb="186" eb="187">
      <t>ヨウ</t>
    </rPh>
    <rPh sb="188" eb="190">
      <t>ヒトタチ</t>
    </rPh>
    <rPh sb="191" eb="193">
      <t>シャカイ</t>
    </rPh>
    <rPh sb="193" eb="195">
      <t>フッキ</t>
    </rPh>
    <rPh sb="200" eb="202">
      <t>ヒツヨウ</t>
    </rPh>
    <rPh sb="203" eb="205">
      <t>ケンキュウ</t>
    </rPh>
    <rPh sb="206" eb="207">
      <t>タメ</t>
    </rPh>
    <rPh sb="208" eb="210">
      <t>イチジョ</t>
    </rPh>
    <phoneticPr fontId="1"/>
  </si>
  <si>
    <t>その他　重要なのは、試合へ直接参加する選手だけではなくその家族も楽しんでもらえる大会である事。</t>
    <rPh sb="2" eb="3">
      <t>タ</t>
    </rPh>
    <rPh sb="4" eb="6">
      <t>ジュウヨウ</t>
    </rPh>
    <rPh sb="10" eb="12">
      <t>シアイ</t>
    </rPh>
    <rPh sb="13" eb="15">
      <t>チョクセツ</t>
    </rPh>
    <rPh sb="15" eb="17">
      <t>サンカ</t>
    </rPh>
    <rPh sb="19" eb="21">
      <t>センシュ</t>
    </rPh>
    <rPh sb="29" eb="31">
      <t>カゾク</t>
    </rPh>
    <rPh sb="32" eb="33">
      <t>タノ</t>
    </rPh>
    <rPh sb="40" eb="42">
      <t>タイカイ</t>
    </rPh>
    <rPh sb="45" eb="46">
      <t>コト</t>
    </rPh>
    <phoneticPr fontId="1"/>
  </si>
  <si>
    <t>重い病気や障害を持った子供達やその家族の現状についてのアナウンス効果。その様な方達が少しの安らぎの時間を持つ事による家族の負担の軽減。</t>
    <rPh sb="0" eb="1">
      <t>オモ</t>
    </rPh>
    <rPh sb="2" eb="4">
      <t>ビョウキ</t>
    </rPh>
    <rPh sb="5" eb="7">
      <t>ショウガイ</t>
    </rPh>
    <rPh sb="8" eb="9">
      <t>モ</t>
    </rPh>
    <rPh sb="11" eb="14">
      <t>コドモタチ</t>
    </rPh>
    <rPh sb="17" eb="19">
      <t>カゾク</t>
    </rPh>
    <rPh sb="20" eb="22">
      <t>ゲンジョウ</t>
    </rPh>
    <rPh sb="32" eb="34">
      <t>コウカ</t>
    </rPh>
    <rPh sb="37" eb="38">
      <t>ヨウ</t>
    </rPh>
    <rPh sb="39" eb="41">
      <t>カタタチ</t>
    </rPh>
    <rPh sb="42" eb="43">
      <t>スコ</t>
    </rPh>
    <rPh sb="45" eb="46">
      <t>ヤス</t>
    </rPh>
    <rPh sb="49" eb="51">
      <t>ジカン</t>
    </rPh>
    <rPh sb="52" eb="53">
      <t>モ</t>
    </rPh>
    <rPh sb="54" eb="55">
      <t>コト</t>
    </rPh>
    <rPh sb="58" eb="60">
      <t>カゾク</t>
    </rPh>
    <rPh sb="61" eb="63">
      <t>フタン</t>
    </rPh>
    <rPh sb="64" eb="66">
      <t>ケイゲン</t>
    </rPh>
    <phoneticPr fontId="1"/>
  </si>
  <si>
    <t>（一社）ソーシャルアクションジャパン</t>
    <rPh sb="1" eb="3">
      <t>イチシャ</t>
    </rPh>
    <phoneticPr fontId="1"/>
  </si>
  <si>
    <t>会場に設置した大型野球盤を使用し生まれながらに重い病気や障害を持つ子供達が、自宅や病院、介護施設から参加するウルトラ・ユニバーサル野球大会の全国大会。参加する選手はZoomと視線入力装置アイモットを活用し遠方からでも参加出来る。</t>
    <rPh sb="0" eb="2">
      <t>カイジョウ</t>
    </rPh>
    <rPh sb="3" eb="5">
      <t>セッチ</t>
    </rPh>
    <rPh sb="7" eb="9">
      <t>オオガタ</t>
    </rPh>
    <rPh sb="9" eb="12">
      <t>ヤキュウバン</t>
    </rPh>
    <rPh sb="13" eb="15">
      <t>シヨウ</t>
    </rPh>
    <rPh sb="16" eb="17">
      <t>ウ</t>
    </rPh>
    <rPh sb="23" eb="24">
      <t>オモ</t>
    </rPh>
    <rPh sb="25" eb="27">
      <t>ビョウキ</t>
    </rPh>
    <rPh sb="28" eb="30">
      <t>ショウガイ</t>
    </rPh>
    <rPh sb="31" eb="32">
      <t>モ</t>
    </rPh>
    <rPh sb="33" eb="36">
      <t>コドモタチ</t>
    </rPh>
    <rPh sb="38" eb="40">
      <t>ジタク</t>
    </rPh>
    <rPh sb="41" eb="43">
      <t>ビョウイン</t>
    </rPh>
    <rPh sb="44" eb="46">
      <t>カイゴ</t>
    </rPh>
    <rPh sb="46" eb="48">
      <t>シセツ</t>
    </rPh>
    <rPh sb="50" eb="52">
      <t>サンカ</t>
    </rPh>
    <rPh sb="65" eb="69">
      <t>ヤキュウタイカイ</t>
    </rPh>
    <rPh sb="70" eb="74">
      <t>ゼンコクタイカイ</t>
    </rPh>
    <rPh sb="75" eb="77">
      <t>サンカ</t>
    </rPh>
    <rPh sb="79" eb="81">
      <t>センシュ</t>
    </rPh>
    <rPh sb="87" eb="91">
      <t>シセンニュウリョク</t>
    </rPh>
    <rPh sb="91" eb="93">
      <t>ソウチ</t>
    </rPh>
    <rPh sb="99" eb="101">
      <t>カツヨウ</t>
    </rPh>
    <rPh sb="102" eb="104">
      <t>エンポウ</t>
    </rPh>
    <rPh sb="108" eb="110">
      <t>サンカ</t>
    </rPh>
    <rPh sb="110" eb="112">
      <t>デキ</t>
    </rPh>
    <phoneticPr fontId="1"/>
  </si>
  <si>
    <t>11月シミズオクトBabaスタジオ、12月横浜市役所　アトリウム</t>
    <rPh sb="2" eb="3">
      <t>ガツ</t>
    </rPh>
    <rPh sb="20" eb="21">
      <t>ガツ</t>
    </rPh>
    <rPh sb="21" eb="26">
      <t>ヨコハマシヤクショ</t>
    </rPh>
    <phoneticPr fontId="1"/>
  </si>
  <si>
    <t>11月21～23日、12月19日～20日</t>
    <rPh sb="2" eb="3">
      <t>ツキ</t>
    </rPh>
    <rPh sb="8" eb="9">
      <t>ヒ</t>
    </rPh>
    <rPh sb="12" eb="13">
      <t>ガツ</t>
    </rPh>
    <rPh sb="15" eb="16">
      <t>ニチ</t>
    </rPh>
    <rPh sb="19" eb="20">
      <t>カ</t>
    </rPh>
    <phoneticPr fontId="1"/>
  </si>
  <si>
    <t>第4回ウルトラ・ユニバーサル野球大会</t>
    <rPh sb="0" eb="1">
      <t>ダイ</t>
    </rPh>
    <rPh sb="2" eb="3">
      <t>カイ</t>
    </rPh>
    <rPh sb="14" eb="18">
      <t>ヤキュウタイカイ</t>
    </rPh>
    <phoneticPr fontId="1"/>
  </si>
  <si>
    <t>松本　豊</t>
    <rPh sb="0" eb="2">
      <t>マツモト</t>
    </rPh>
    <rPh sb="3" eb="4">
      <t>ユタカ</t>
    </rPh>
    <phoneticPr fontId="1"/>
  </si>
  <si>
    <t>予算確保とクラブメンバーの動員</t>
    <phoneticPr fontId="1"/>
  </si>
  <si>
    <t>地元広報誌タウンニュースの取材など公共イメージの向上にも繋がっている。</t>
    <phoneticPr fontId="1"/>
  </si>
  <si>
    <t>ソフトボールを通じた青少年健全育成の助成</t>
    <phoneticPr fontId="1"/>
  </si>
  <si>
    <t>その他
1チーム12名　2チーム</t>
    <rPh sb="2" eb="3">
      <t>タ</t>
    </rPh>
    <rPh sb="11" eb="12">
      <t>メイ</t>
    </rPh>
    <phoneticPr fontId="1"/>
  </si>
  <si>
    <t>大会運営及び青少年健全育成の支援</t>
    <phoneticPr fontId="1"/>
  </si>
  <si>
    <t>厚木市ソフトボール大会（チャレンジカップ）にて、優勝、準優勝チームへメダルの授与及び贈呈を行っています。また閉会式でその年度の会長から選手たちへ未来に向けてのエールをおくっています。</t>
    <rPh sb="0" eb="3">
      <t>アツギシ</t>
    </rPh>
    <rPh sb="9" eb="11">
      <t>タイカイ</t>
    </rPh>
    <phoneticPr fontId="1"/>
  </si>
  <si>
    <t>及川球場ほか</t>
    <rPh sb="0" eb="2">
      <t>オイカワ</t>
    </rPh>
    <rPh sb="2" eb="4">
      <t>キュウジョウ</t>
    </rPh>
    <phoneticPr fontId="1"/>
  </si>
  <si>
    <t>ソフトボール</t>
    <phoneticPr fontId="1"/>
  </si>
  <si>
    <t>新川　勉</t>
    <rPh sb="0" eb="2">
      <t>シンカワ</t>
    </rPh>
    <rPh sb="3" eb="4">
      <t>ツトム</t>
    </rPh>
    <phoneticPr fontId="1"/>
  </si>
  <si>
    <t>金銭負担特にラオス渡航の際は、旅費負担が大きい。現在はクラブ会員の善意により支援の費用以外はすべて会員が個人負担。</t>
    <phoneticPr fontId="1"/>
  </si>
  <si>
    <t>現在既に大きなインパクトをもたらしていると推察致しますが、この病院はいつの日かその運営すべてを現地に移管する事になっています。その日が1日でも早く訪れる事を期待しています。</t>
    <phoneticPr fontId="1"/>
  </si>
  <si>
    <t>満足に診療を受ける事が出来ない患者に１人でも多く医療を受けられる事。また現地スタッフの育成による病院の現地運営化。</t>
    <phoneticPr fontId="1"/>
  </si>
  <si>
    <t>その他　ロータリアンは訪問する時は7～８人が現地に行っている。また年に一度、現地で活動しているNPO団体の代表に卓話をお願いし、支援金は医療支援への寄付としてNPO法人を通して現地のニーズに活用してもらっている。</t>
    <phoneticPr fontId="1"/>
  </si>
  <si>
    <t>ラオスの新生児の死亡率は非常に高く助かる命が満足に治療が受けられないために命を落としてしまう。また満足に医療を受ける事が出来ない人達に少しでも手を差し延べる為に、無償で診療をしている病院でまた遠隔地の患者にはスタッフが訪問看護で対応して多種な手当てをしている。</t>
    <phoneticPr fontId="1"/>
  </si>
  <si>
    <t>（公社）フレンズ・ウイズ・アウト・ア・ボーダー・ジャパン</t>
    <phoneticPr fontId="1"/>
  </si>
  <si>
    <t xml:space="preserve">¥300,000		</t>
    <phoneticPr fontId="1"/>
  </si>
  <si>
    <t>東南アジア最貧国であるラオス北部の都市、ルアンパバーンのラオ・フレンズ小児病院への医療支援。支援活動は9年目に入りクラブ単位の国際奉仕活動として継続的に支援をしている。コロナ禍の中補助金事業で実施した院内農園は病院の努力により、一層充実して食材収穫以外に患者家族への農業教育にも活用されている。補助金を利用した1回の農業支援が大きな乗数効果を生んで現在も大切に活かされている。（ロータリーの友、2026年３月号に大きく掲載された。）</t>
    <phoneticPr fontId="1"/>
  </si>
  <si>
    <t>ラオス　ルアンパバーン</t>
    <phoneticPr fontId="1"/>
  </si>
  <si>
    <t>2027年2月頃の予定。今年度は現地訪問するかはまだ未定。</t>
    <phoneticPr fontId="1"/>
  </si>
  <si>
    <t>ラオス国際支援</t>
    <rPh sb="3" eb="5">
      <t>コクサイ</t>
    </rPh>
    <rPh sb="5" eb="7">
      <t>シエン</t>
    </rPh>
    <phoneticPr fontId="1"/>
  </si>
  <si>
    <t>松本　豊</t>
    <phoneticPr fontId="1"/>
  </si>
  <si>
    <t>未提出</t>
    <rPh sb="0" eb="3">
      <t>ミテイシュツ</t>
    </rPh>
    <phoneticPr fontId="1"/>
  </si>
  <si>
    <t>藤沢南RCに含む</t>
    <rPh sb="0" eb="2">
      <t>フジサワ</t>
    </rPh>
    <rPh sb="2" eb="3">
      <t>ミナミ</t>
    </rPh>
    <rPh sb="6" eb="7">
      <t>フク</t>
    </rPh>
    <phoneticPr fontId="1"/>
  </si>
  <si>
    <t>（未提出）</t>
    <rPh sb="1" eb="4">
      <t>ミテイシュツ</t>
    </rPh>
    <phoneticPr fontId="1"/>
  </si>
  <si>
    <t>最所　義一</t>
    <rPh sb="0" eb="2">
      <t>サイショ</t>
    </rPh>
    <rPh sb="3" eb="5">
      <t>ヨシカズ</t>
    </rPh>
    <phoneticPr fontId="1"/>
  </si>
  <si>
    <t>さがみおおのハロウィンフェスティバル2026</t>
    <phoneticPr fontId="1"/>
  </si>
  <si>
    <t>相模大野中央公園</t>
    <rPh sb="0" eb="4">
      <t>サガミオオノ</t>
    </rPh>
    <rPh sb="4" eb="6">
      <t>チュウオウ</t>
    </rPh>
    <rPh sb="6" eb="8">
      <t>コウエン</t>
    </rPh>
    <phoneticPr fontId="1"/>
  </si>
  <si>
    <t>　「さがみおおのハロウィンフェスティバル2026」にクラブとして出店し、ロータリークラブの広報活動、ポリオ募金活動を行うとともに、地域の子ども達の思い出となるような活動を行う。</t>
    <rPh sb="32" eb="34">
      <t>シュッテン</t>
    </rPh>
    <rPh sb="45" eb="47">
      <t>コウホウ</t>
    </rPh>
    <rPh sb="47" eb="49">
      <t>カツドウ</t>
    </rPh>
    <rPh sb="53" eb="55">
      <t>ボキン</t>
    </rPh>
    <rPh sb="55" eb="57">
      <t>カツドウ</t>
    </rPh>
    <rPh sb="58" eb="59">
      <t>オコナ</t>
    </rPh>
    <rPh sb="65" eb="67">
      <t>チイキ</t>
    </rPh>
    <rPh sb="68" eb="69">
      <t>コ</t>
    </rPh>
    <rPh sb="71" eb="72">
      <t>タチ</t>
    </rPh>
    <rPh sb="73" eb="74">
      <t>オモ</t>
    </rPh>
    <rPh sb="75" eb="76">
      <t>デ</t>
    </rPh>
    <rPh sb="82" eb="84">
      <t>カツドウ</t>
    </rPh>
    <rPh sb="85" eb="86">
      <t>オコナ</t>
    </rPh>
    <phoneticPr fontId="1"/>
  </si>
  <si>
    <t>水と衛生</t>
    <rPh sb="2" eb="4">
      <t>エイセイ</t>
    </rPh>
    <phoneticPr fontId="1"/>
  </si>
  <si>
    <t>地域活動への積極的貢献と地域の子ども達への思い出作りへの貢献</t>
    <rPh sb="0" eb="2">
      <t>チイキ</t>
    </rPh>
    <rPh sb="2" eb="4">
      <t>カツドウ</t>
    </rPh>
    <rPh sb="6" eb="9">
      <t>セッキョクテキ</t>
    </rPh>
    <rPh sb="9" eb="11">
      <t>コウケン</t>
    </rPh>
    <rPh sb="12" eb="14">
      <t>チイキ</t>
    </rPh>
    <rPh sb="15" eb="16">
      <t>コ</t>
    </rPh>
    <rPh sb="18" eb="19">
      <t>タチ</t>
    </rPh>
    <rPh sb="21" eb="22">
      <t>オモ</t>
    </rPh>
    <rPh sb="23" eb="24">
      <t>デ</t>
    </rPh>
    <rPh sb="24" eb="25">
      <t>ヅク</t>
    </rPh>
    <rPh sb="28" eb="30">
      <t>コウケン</t>
    </rPh>
    <phoneticPr fontId="1"/>
  </si>
  <si>
    <t>自らが地域活動に参加することで、地域社会の一員であることを再認識する。
世代を超えた人々との交流を通じ、様々な価値観を学び、時代に即した行動を行う。</t>
    <rPh sb="0" eb="1">
      <t>ミズカ</t>
    </rPh>
    <rPh sb="3" eb="5">
      <t>チイキ</t>
    </rPh>
    <rPh sb="5" eb="7">
      <t>カツドウ</t>
    </rPh>
    <rPh sb="8" eb="10">
      <t>サンカ</t>
    </rPh>
    <rPh sb="16" eb="18">
      <t>チイキ</t>
    </rPh>
    <rPh sb="18" eb="20">
      <t>シャカイ</t>
    </rPh>
    <rPh sb="21" eb="23">
      <t>イチイン</t>
    </rPh>
    <rPh sb="29" eb="32">
      <t>サイニンシキ</t>
    </rPh>
    <rPh sb="36" eb="38">
      <t>セダイ</t>
    </rPh>
    <rPh sb="39" eb="40">
      <t>コ</t>
    </rPh>
    <rPh sb="42" eb="44">
      <t>ヒトビト</t>
    </rPh>
    <rPh sb="46" eb="48">
      <t>コウリュウ</t>
    </rPh>
    <rPh sb="49" eb="50">
      <t>ツウ</t>
    </rPh>
    <rPh sb="52" eb="54">
      <t>サマザマ</t>
    </rPh>
    <rPh sb="55" eb="58">
      <t>カチカン</t>
    </rPh>
    <rPh sb="59" eb="60">
      <t>マナ</t>
    </rPh>
    <rPh sb="62" eb="64">
      <t>ジダイ</t>
    </rPh>
    <rPh sb="65" eb="66">
      <t>ソク</t>
    </rPh>
    <rPh sb="68" eb="70">
      <t>コウドウ</t>
    </rPh>
    <rPh sb="71" eb="72">
      <t>オコナ</t>
    </rPh>
    <phoneticPr fontId="1"/>
  </si>
  <si>
    <t>ジェネレーションギャップからの脱却。
柔軟な発想で新規事業に挑む。
新たな挑戦を行う。</t>
    <rPh sb="15" eb="17">
      <t>ダッキャク</t>
    </rPh>
    <rPh sb="19" eb="21">
      <t>ジュウナン</t>
    </rPh>
    <rPh sb="22" eb="24">
      <t>ハッソウ</t>
    </rPh>
    <rPh sb="25" eb="27">
      <t>シンキ</t>
    </rPh>
    <rPh sb="27" eb="29">
      <t>ジギョウ</t>
    </rPh>
    <rPh sb="30" eb="31">
      <t>イド</t>
    </rPh>
    <rPh sb="34" eb="35">
      <t>アラ</t>
    </rPh>
    <rPh sb="37" eb="39">
      <t>チョウセン</t>
    </rPh>
    <rPh sb="40" eb="41">
      <t>オコナ</t>
    </rPh>
    <phoneticPr fontId="1"/>
  </si>
  <si>
    <t>子どもが楽しむことができるイベントとなるよう催し物の内容についての検討を行う。</t>
    <rPh sb="0" eb="1">
      <t>コ</t>
    </rPh>
    <rPh sb="4" eb="5">
      <t>タノ</t>
    </rPh>
    <rPh sb="22" eb="23">
      <t>モヨウ</t>
    </rPh>
    <rPh sb="24" eb="25">
      <t>モノ</t>
    </rPh>
    <rPh sb="26" eb="28">
      <t>ナイヨウ</t>
    </rPh>
    <rPh sb="33" eb="35">
      <t>ケントウ</t>
    </rPh>
    <rPh sb="36" eb="37">
      <t>オコナ</t>
    </rPh>
    <phoneticPr fontId="1"/>
  </si>
  <si>
    <t>第 7</t>
    <rPh sb="0" eb="1">
      <t>ダイ</t>
    </rPh>
    <phoneticPr fontId="1"/>
  </si>
  <si>
    <t>神崎達朗</t>
    <rPh sb="0" eb="2">
      <t>カンザキ</t>
    </rPh>
    <rPh sb="2" eb="4">
      <t>タツロウ</t>
    </rPh>
    <phoneticPr fontId="1"/>
  </si>
  <si>
    <t>地域の会社を訪問</t>
    <rPh sb="0" eb="2">
      <t>チイキ</t>
    </rPh>
    <rPh sb="3" eb="5">
      <t>カイシャ</t>
    </rPh>
    <rPh sb="6" eb="8">
      <t>ホウモン</t>
    </rPh>
    <phoneticPr fontId="1"/>
  </si>
  <si>
    <t>株式会社不二家　秦野工場</t>
    <rPh sb="0" eb="4">
      <t>カブシキガイシャ</t>
    </rPh>
    <rPh sb="4" eb="7">
      <t>フジヤ</t>
    </rPh>
    <rPh sb="8" eb="10">
      <t>ハダノ</t>
    </rPh>
    <rPh sb="10" eb="12">
      <t>コウジョウ</t>
    </rPh>
    <phoneticPr fontId="1"/>
  </si>
  <si>
    <t>神奈川県秦野市曽屋のある製菓主力工場です。カントリーマアムの9割以上や人気ビスケット類やキャンデイ類を製造しています。地域貢献にも熱心である不二家様を　見学させて頂き、製品のできる工程やカルチャーパーク内のペコちゃん公園や昨年度から公私連携幼保連携型認定子ども園として不二家様が運営法人されている「ペコちゃん子ども園ほりかわ」の運営の実態を伺う。</t>
    <rPh sb="0" eb="4">
      <t>カナガワケン</t>
    </rPh>
    <rPh sb="4" eb="7">
      <t>ハダノシ</t>
    </rPh>
    <rPh sb="7" eb="9">
      <t>ソヤ</t>
    </rPh>
    <rPh sb="12" eb="14">
      <t>セイカ</t>
    </rPh>
    <rPh sb="14" eb="16">
      <t>シュリョク</t>
    </rPh>
    <rPh sb="16" eb="18">
      <t>コウジョウ</t>
    </rPh>
    <rPh sb="31" eb="32">
      <t>ワリ</t>
    </rPh>
    <rPh sb="32" eb="34">
      <t>イジョウ</t>
    </rPh>
    <rPh sb="35" eb="37">
      <t>ニンキ</t>
    </rPh>
    <rPh sb="42" eb="43">
      <t>ルイ</t>
    </rPh>
    <rPh sb="49" eb="50">
      <t>ルイ</t>
    </rPh>
    <rPh sb="51" eb="53">
      <t>セイゾウ</t>
    </rPh>
    <rPh sb="59" eb="63">
      <t>チイキコウケン</t>
    </rPh>
    <rPh sb="65" eb="67">
      <t>ネッシン</t>
    </rPh>
    <rPh sb="70" eb="73">
      <t>フジヤ</t>
    </rPh>
    <rPh sb="73" eb="74">
      <t>サマ</t>
    </rPh>
    <rPh sb="76" eb="78">
      <t>ケンガク</t>
    </rPh>
    <rPh sb="81" eb="82">
      <t>イタダ</t>
    </rPh>
    <rPh sb="84" eb="86">
      <t>セイヒン</t>
    </rPh>
    <rPh sb="90" eb="92">
      <t>コウテイ</t>
    </rPh>
    <rPh sb="101" eb="102">
      <t>ナイ</t>
    </rPh>
    <rPh sb="108" eb="110">
      <t>コウエン</t>
    </rPh>
    <rPh sb="111" eb="114">
      <t>サクネンド</t>
    </rPh>
    <rPh sb="116" eb="118">
      <t>コウシ</t>
    </rPh>
    <rPh sb="118" eb="120">
      <t>レンケイ</t>
    </rPh>
    <rPh sb="120" eb="122">
      <t>ヨウホ</t>
    </rPh>
    <rPh sb="122" eb="124">
      <t>レンケイ</t>
    </rPh>
    <rPh sb="124" eb="125">
      <t>カタ</t>
    </rPh>
    <rPh sb="125" eb="127">
      <t>ニンテイ</t>
    </rPh>
    <rPh sb="127" eb="128">
      <t>コ</t>
    </rPh>
    <rPh sb="130" eb="131">
      <t>エン</t>
    </rPh>
    <rPh sb="134" eb="137">
      <t>フジヤ</t>
    </rPh>
    <rPh sb="137" eb="138">
      <t>サマ</t>
    </rPh>
    <rPh sb="139" eb="143">
      <t>ウンエイホウジン</t>
    </rPh>
    <rPh sb="154" eb="155">
      <t>コ</t>
    </rPh>
    <rPh sb="157" eb="158">
      <t>エン</t>
    </rPh>
    <rPh sb="164" eb="166">
      <t>ウンエイ</t>
    </rPh>
    <rPh sb="167" eb="169">
      <t>ジッタイ</t>
    </rPh>
    <rPh sb="170" eb="171">
      <t>ウカガ</t>
    </rPh>
    <phoneticPr fontId="1"/>
  </si>
  <si>
    <t>なし</t>
    <phoneticPr fontId="1"/>
  </si>
  <si>
    <t>ブラインドの信頼性向上　製造管理や衛生管理をオープンにすることで「食の安全・安心」PRまた商品への愛着を深めてもらい、リピート購入につなげたい。　　　　　　　また企業市民としての在りかたを参考にする。</t>
    <rPh sb="6" eb="11">
      <t>シンライセイコウジョウ</t>
    </rPh>
    <rPh sb="12" eb="16">
      <t>セイゾウカンリ</t>
    </rPh>
    <rPh sb="17" eb="19">
      <t>エイセイ</t>
    </rPh>
    <rPh sb="19" eb="21">
      <t>カンリ</t>
    </rPh>
    <rPh sb="33" eb="34">
      <t>ショク</t>
    </rPh>
    <rPh sb="35" eb="37">
      <t>アンゼン</t>
    </rPh>
    <rPh sb="38" eb="40">
      <t>アンシン</t>
    </rPh>
    <rPh sb="45" eb="47">
      <t>ショウヒン</t>
    </rPh>
    <rPh sb="49" eb="51">
      <t>アイチャク</t>
    </rPh>
    <rPh sb="52" eb="53">
      <t>フカ</t>
    </rPh>
    <rPh sb="63" eb="65">
      <t>コウニュウ</t>
    </rPh>
    <rPh sb="81" eb="83">
      <t>キギョウ</t>
    </rPh>
    <rPh sb="83" eb="85">
      <t>シミン</t>
    </rPh>
    <rPh sb="89" eb="90">
      <t>ア</t>
    </rPh>
    <rPh sb="94" eb="96">
      <t>サンコウ</t>
    </rPh>
    <phoneticPr fontId="1"/>
  </si>
  <si>
    <t>不二家の歴史や秦野工場ならではの製造品目についての知識を正しく理解する。　　　　　　　また社会貢献の考えを伺い、自身の知識向上に繋げる。</t>
    <rPh sb="0" eb="3">
      <t>フジヤ</t>
    </rPh>
    <rPh sb="4" eb="6">
      <t>レキシ</t>
    </rPh>
    <rPh sb="7" eb="11">
      <t>ハダノコウジョウ</t>
    </rPh>
    <rPh sb="16" eb="20">
      <t>セイゾウヒンモク</t>
    </rPh>
    <rPh sb="25" eb="27">
      <t>チシキ</t>
    </rPh>
    <rPh sb="28" eb="29">
      <t>タダ</t>
    </rPh>
    <rPh sb="31" eb="33">
      <t>リカイ</t>
    </rPh>
    <rPh sb="45" eb="47">
      <t>シャカイ</t>
    </rPh>
    <rPh sb="47" eb="49">
      <t>コウケン</t>
    </rPh>
    <rPh sb="50" eb="51">
      <t>カンガ</t>
    </rPh>
    <rPh sb="53" eb="54">
      <t>ウカガ</t>
    </rPh>
    <rPh sb="56" eb="58">
      <t>ジシン</t>
    </rPh>
    <rPh sb="59" eb="63">
      <t>チシキコウジョウ</t>
    </rPh>
    <rPh sb="64" eb="65">
      <t>ツナ</t>
    </rPh>
    <phoneticPr fontId="1"/>
  </si>
  <si>
    <t>不二家の工場はすごかった！とポジッテブな情報を発信し、ブラインドイメージが　　　　　　　自律的に向上すること。</t>
    <rPh sb="0" eb="3">
      <t>フジヤ</t>
    </rPh>
    <rPh sb="4" eb="6">
      <t>コウジョウ</t>
    </rPh>
    <rPh sb="20" eb="22">
      <t>ジョウホウ</t>
    </rPh>
    <rPh sb="23" eb="25">
      <t>ハッシン</t>
    </rPh>
    <rPh sb="44" eb="47">
      <t>ジリツテキ</t>
    </rPh>
    <rPh sb="48" eb="50">
      <t>コウジョウ</t>
    </rPh>
    <phoneticPr fontId="1"/>
  </si>
  <si>
    <r>
      <t>工場見学を安全かつ効果的に運営・継続するには安全確保と衛生管理の徹底及び見学する企業の最低限の知識や情報を</t>
    </r>
    <r>
      <rPr>
        <sz val="10"/>
        <rFont val="游ゴシック"/>
        <family val="3"/>
        <charset val="128"/>
        <scheme val="minor"/>
      </rPr>
      <t>共有していく。</t>
    </r>
    <rPh sb="0" eb="4">
      <t>コウジョウケンガク</t>
    </rPh>
    <rPh sb="5" eb="7">
      <t>アンゼン</t>
    </rPh>
    <rPh sb="9" eb="12">
      <t>コウカテキ</t>
    </rPh>
    <rPh sb="13" eb="15">
      <t>ウンエイ</t>
    </rPh>
    <rPh sb="16" eb="18">
      <t>ケイゾク</t>
    </rPh>
    <rPh sb="22" eb="26">
      <t>アンゼンカクホ</t>
    </rPh>
    <rPh sb="27" eb="31">
      <t>エイセイカンリ</t>
    </rPh>
    <rPh sb="32" eb="34">
      <t>テッテイ</t>
    </rPh>
    <rPh sb="34" eb="35">
      <t>オヨ</t>
    </rPh>
    <rPh sb="36" eb="38">
      <t>ケンガク</t>
    </rPh>
    <rPh sb="40" eb="42">
      <t>キギョウ</t>
    </rPh>
    <rPh sb="43" eb="46">
      <t>サイテイゲン</t>
    </rPh>
    <rPh sb="47" eb="49">
      <t>チシキ</t>
    </rPh>
    <rPh sb="50" eb="52">
      <t>ジョウホウ</t>
    </rPh>
    <rPh sb="53" eb="55">
      <t>キョウユウ</t>
    </rPh>
    <phoneticPr fontId="1"/>
  </si>
  <si>
    <t>秦野名水</t>
    <rPh sb="0" eb="4">
      <t>ハダノメイスイ</t>
    </rPh>
    <phoneticPr fontId="1"/>
  </si>
  <si>
    <t>東島礼美</t>
    <rPh sb="0" eb="4">
      <t>ヒガシジマアヤミ</t>
    </rPh>
    <phoneticPr fontId="1"/>
  </si>
  <si>
    <t>３R合同「エンド・ポリオ＆麻薬撲滅キャンペーン」</t>
    <rPh sb="2" eb="4">
      <t>ゴウドウ</t>
    </rPh>
    <rPh sb="13" eb="17">
      <t>マヤクボクメツ</t>
    </rPh>
    <phoneticPr fontId="1"/>
  </si>
  <si>
    <t>秦野市カルチャーパーク噴水広場周辺</t>
    <rPh sb="0" eb="3">
      <t>ハダノシ</t>
    </rPh>
    <rPh sb="11" eb="15">
      <t>フンスイヒロバ</t>
    </rPh>
    <rPh sb="15" eb="17">
      <t>シュウヘン</t>
    </rPh>
    <phoneticPr fontId="1"/>
  </si>
  <si>
    <t>11月３日の市民の日に、秦野市カルチャーパーク噴水広場周辺において、エンド・ポリオと麻薬撲滅の啓蒙活動と募金活動をいたします。秦野にある秦野RC・秦野中RC・秦野名水RCの３ロータリー合同の継続事業で、３ロータリーで協力し合って育てたサツマイモなどを募金の額に合わせて差し上げています。募金で集めた資金は財団に送られます。</t>
    <rPh sb="2" eb="3">
      <t>ガツ</t>
    </rPh>
    <rPh sb="4" eb="5">
      <t>カ</t>
    </rPh>
    <rPh sb="6" eb="8">
      <t>シミン</t>
    </rPh>
    <rPh sb="9" eb="10">
      <t>ヒ</t>
    </rPh>
    <rPh sb="47" eb="51">
      <t>ケイモウカツドウ</t>
    </rPh>
    <rPh sb="52" eb="54">
      <t>ボキン</t>
    </rPh>
    <rPh sb="54" eb="56">
      <t>カツドウ</t>
    </rPh>
    <rPh sb="63" eb="65">
      <t>ハダノ</t>
    </rPh>
    <rPh sb="68" eb="70">
      <t>ハダノ</t>
    </rPh>
    <rPh sb="73" eb="76">
      <t>ハダノナカ</t>
    </rPh>
    <rPh sb="79" eb="83">
      <t>ハダノメイスイ</t>
    </rPh>
    <rPh sb="108" eb="110">
      <t>キョウリョク</t>
    </rPh>
    <rPh sb="111" eb="112">
      <t>ア</t>
    </rPh>
    <rPh sb="114" eb="115">
      <t>ソダ</t>
    </rPh>
    <rPh sb="125" eb="127">
      <t>ボキン</t>
    </rPh>
    <rPh sb="128" eb="129">
      <t>ガク</t>
    </rPh>
    <rPh sb="130" eb="131">
      <t>ア</t>
    </rPh>
    <rPh sb="134" eb="135">
      <t>サ</t>
    </rPh>
    <rPh sb="136" eb="137">
      <t>ア</t>
    </rPh>
    <rPh sb="143" eb="145">
      <t>ボキン</t>
    </rPh>
    <rPh sb="146" eb="147">
      <t>アツ</t>
    </rPh>
    <rPh sb="149" eb="151">
      <t>シキン</t>
    </rPh>
    <rPh sb="152" eb="154">
      <t>ザイダン</t>
    </rPh>
    <rPh sb="155" eb="156">
      <t>オク</t>
    </rPh>
    <phoneticPr fontId="1"/>
  </si>
  <si>
    <t>職業奉仕</t>
    <rPh sb="0" eb="4">
      <t>ショクギョウホウシ</t>
    </rPh>
    <phoneticPr fontId="1"/>
  </si>
  <si>
    <t>秦野RC</t>
    <rPh sb="0" eb="2">
      <t>ハダノ</t>
    </rPh>
    <phoneticPr fontId="1"/>
  </si>
  <si>
    <t>秦野中RC</t>
    <rPh sb="0" eb="2">
      <t>ハダノ</t>
    </rPh>
    <rPh sb="2" eb="3">
      <t>ナカ</t>
    </rPh>
    <phoneticPr fontId="1"/>
  </si>
  <si>
    <t>ロータリーの課題の中でも、特に重要なポリオ撲滅と麻薬撲滅を、市民に理解してもらい、募金に協力したいと思うまで意識を高めることが望まれる。</t>
    <rPh sb="6" eb="8">
      <t>カダイ</t>
    </rPh>
    <rPh sb="9" eb="10">
      <t>ナカ</t>
    </rPh>
    <rPh sb="13" eb="14">
      <t>トク</t>
    </rPh>
    <rPh sb="15" eb="17">
      <t>ジュウヨウ</t>
    </rPh>
    <rPh sb="21" eb="23">
      <t>ボクメツ</t>
    </rPh>
    <rPh sb="24" eb="28">
      <t>マヤクボクメツ</t>
    </rPh>
    <rPh sb="30" eb="32">
      <t>シミン</t>
    </rPh>
    <rPh sb="33" eb="35">
      <t>リカイ</t>
    </rPh>
    <rPh sb="41" eb="43">
      <t>ボキン</t>
    </rPh>
    <rPh sb="44" eb="46">
      <t>キョウリョク</t>
    </rPh>
    <rPh sb="50" eb="51">
      <t>オモ</t>
    </rPh>
    <rPh sb="54" eb="56">
      <t>イシキ</t>
    </rPh>
    <rPh sb="57" eb="58">
      <t>タカ</t>
    </rPh>
    <rPh sb="63" eb="64">
      <t>ノゾ</t>
    </rPh>
    <phoneticPr fontId="1"/>
  </si>
  <si>
    <t>ポリオ撲滅と麻薬撲滅という課題を目指して、３ロータリで力を合わせて取り組み、同時に一般市民にロータリー活動への理解を深める機会となる、有意義な活動であると考えています。</t>
    <rPh sb="38" eb="40">
      <t>ドウジ</t>
    </rPh>
    <rPh sb="61" eb="63">
      <t>キカイ</t>
    </rPh>
    <rPh sb="67" eb="70">
      <t>ユウイギ</t>
    </rPh>
    <rPh sb="71" eb="73">
      <t>カツドウ</t>
    </rPh>
    <rPh sb="77" eb="78">
      <t>カンガ</t>
    </rPh>
    <phoneticPr fontId="1"/>
  </si>
  <si>
    <t>市民にポリオ撲滅と麻薬撲滅の啓蒙をするにあたり、募金した方に差し上げる、サツマイモの植え付け、収穫から関わって行きます。みんなで一丸となって汗を流して作り上げる喜びを感じつつ、一人一人が自主的に参加するようになっていくことが望まれます。</t>
    <rPh sb="0" eb="2">
      <t>シミン</t>
    </rPh>
    <rPh sb="14" eb="16">
      <t>ケイモウ</t>
    </rPh>
    <rPh sb="24" eb="26">
      <t>ボキン</t>
    </rPh>
    <rPh sb="28" eb="29">
      <t>カタ</t>
    </rPh>
    <rPh sb="30" eb="31">
      <t>サ</t>
    </rPh>
    <rPh sb="32" eb="33">
      <t>ア</t>
    </rPh>
    <rPh sb="42" eb="43">
      <t>ウ</t>
    </rPh>
    <rPh sb="44" eb="45">
      <t>ツ</t>
    </rPh>
    <rPh sb="47" eb="49">
      <t>シュウカク</t>
    </rPh>
    <rPh sb="51" eb="52">
      <t>カカ</t>
    </rPh>
    <rPh sb="55" eb="56">
      <t>イ</t>
    </rPh>
    <rPh sb="64" eb="66">
      <t>イチガン</t>
    </rPh>
    <rPh sb="70" eb="71">
      <t>アセ</t>
    </rPh>
    <rPh sb="72" eb="73">
      <t>ナガ</t>
    </rPh>
    <rPh sb="75" eb="76">
      <t>ツク</t>
    </rPh>
    <rPh sb="77" eb="78">
      <t>ア</t>
    </rPh>
    <rPh sb="80" eb="81">
      <t>ヨロコ</t>
    </rPh>
    <rPh sb="83" eb="84">
      <t>カン</t>
    </rPh>
    <rPh sb="88" eb="92">
      <t>ヒトリヒトリ</t>
    </rPh>
    <rPh sb="93" eb="96">
      <t>ジシュテキ</t>
    </rPh>
    <rPh sb="97" eb="99">
      <t>サンカ</t>
    </rPh>
    <rPh sb="112" eb="113">
      <t>ノゾ</t>
    </rPh>
    <phoneticPr fontId="1"/>
  </si>
  <si>
    <t>エンド・ポリオ＆麻薬撲滅の活動を深く理解し、３クラブで知恵を出し合い、より良い企画を実施することが必要と思われます。</t>
    <rPh sb="13" eb="15">
      <t>カツドウ</t>
    </rPh>
    <rPh sb="16" eb="17">
      <t>フカ</t>
    </rPh>
    <rPh sb="18" eb="20">
      <t>リカイ</t>
    </rPh>
    <rPh sb="27" eb="29">
      <t>チエ</t>
    </rPh>
    <rPh sb="30" eb="31">
      <t>ダ</t>
    </rPh>
    <rPh sb="32" eb="33">
      <t>ア</t>
    </rPh>
    <rPh sb="37" eb="38">
      <t>ヨ</t>
    </rPh>
    <rPh sb="39" eb="41">
      <t>キカク</t>
    </rPh>
    <rPh sb="42" eb="43">
      <t>ミ</t>
    </rPh>
    <rPh sb="43" eb="44">
      <t>シ</t>
    </rPh>
    <rPh sb="49" eb="51">
      <t>ヒツヨウ</t>
    </rPh>
    <rPh sb="52" eb="53">
      <t>オモ</t>
    </rPh>
    <phoneticPr fontId="1"/>
  </si>
  <si>
    <t>2026.7.13</t>
    <phoneticPr fontId="1"/>
  </si>
  <si>
    <t>原　郁夫</t>
    <rPh sb="0" eb="1">
      <t>ハラ</t>
    </rPh>
    <rPh sb="2" eb="4">
      <t>イクオ</t>
    </rPh>
    <phoneticPr fontId="1"/>
  </si>
  <si>
    <t>外国コイン事業</t>
    <rPh sb="0" eb="2">
      <t>ガイコク</t>
    </rPh>
    <rPh sb="5" eb="7">
      <t>ジギョウ</t>
    </rPh>
    <phoneticPr fontId="1"/>
  </si>
  <si>
    <t>２回/年の回収</t>
    <rPh sb="1" eb="2">
      <t>カイ</t>
    </rPh>
    <rPh sb="3" eb="4">
      <t>ネン</t>
    </rPh>
    <rPh sb="5" eb="7">
      <t>カイシュウ</t>
    </rPh>
    <phoneticPr fontId="1"/>
  </si>
  <si>
    <t>市内11か所の公民館及び保健福祉センター</t>
    <rPh sb="0" eb="2">
      <t>シナイ</t>
    </rPh>
    <rPh sb="5" eb="6">
      <t>ショ</t>
    </rPh>
    <rPh sb="7" eb="10">
      <t>コウミンカン</t>
    </rPh>
    <rPh sb="10" eb="11">
      <t>オヨ</t>
    </rPh>
    <rPh sb="12" eb="14">
      <t>ホケン</t>
    </rPh>
    <rPh sb="14" eb="16">
      <t>フクシ</t>
    </rPh>
    <phoneticPr fontId="1"/>
  </si>
  <si>
    <t>家庭に眠っている外国コインを募金・寄付という形で収集し、世界の子供たちの命と健康を守る為に活動している「ユニセフ」国連児童基金に寄付するために秦野市の協力を頂き国際奉仕の一環として実施する。具体的には市内11箇所の公民館と保健福祉センターに募金箱を設置し２回/年回収し、「ユニセフ」に送付する。</t>
    <rPh sb="0" eb="2">
      <t>カテイ</t>
    </rPh>
    <rPh sb="3" eb="4">
      <t>ネム</t>
    </rPh>
    <rPh sb="8" eb="10">
      <t>ガイコク</t>
    </rPh>
    <rPh sb="14" eb="16">
      <t>ボキン</t>
    </rPh>
    <rPh sb="17" eb="19">
      <t>キフ</t>
    </rPh>
    <rPh sb="22" eb="23">
      <t>カタチ</t>
    </rPh>
    <rPh sb="24" eb="26">
      <t>シュウシュウ</t>
    </rPh>
    <rPh sb="28" eb="30">
      <t>セカイ</t>
    </rPh>
    <rPh sb="31" eb="33">
      <t>コドモ</t>
    </rPh>
    <rPh sb="36" eb="37">
      <t>イノチ</t>
    </rPh>
    <rPh sb="38" eb="40">
      <t>ケンコウ</t>
    </rPh>
    <rPh sb="41" eb="42">
      <t>マモ</t>
    </rPh>
    <rPh sb="43" eb="44">
      <t>タメ</t>
    </rPh>
    <rPh sb="45" eb="47">
      <t>カツドウ</t>
    </rPh>
    <rPh sb="57" eb="59">
      <t>コクレン</t>
    </rPh>
    <rPh sb="59" eb="61">
      <t>ジドウ</t>
    </rPh>
    <rPh sb="61" eb="63">
      <t>キキン</t>
    </rPh>
    <rPh sb="64" eb="66">
      <t>キフ</t>
    </rPh>
    <rPh sb="71" eb="74">
      <t>ハダノシ</t>
    </rPh>
    <rPh sb="75" eb="77">
      <t>キョウリョク</t>
    </rPh>
    <rPh sb="78" eb="79">
      <t>イタダ</t>
    </rPh>
    <rPh sb="80" eb="82">
      <t>コクサイ</t>
    </rPh>
    <rPh sb="82" eb="84">
      <t>ホウシ</t>
    </rPh>
    <rPh sb="85" eb="87">
      <t>イッカン</t>
    </rPh>
    <rPh sb="90" eb="92">
      <t>ジッシ</t>
    </rPh>
    <rPh sb="95" eb="98">
      <t>グタイテキ</t>
    </rPh>
    <rPh sb="100" eb="102">
      <t>シナイ</t>
    </rPh>
    <rPh sb="104" eb="106">
      <t>カショ</t>
    </rPh>
    <rPh sb="107" eb="110">
      <t>コウミンカン</t>
    </rPh>
    <rPh sb="111" eb="113">
      <t>ホケン</t>
    </rPh>
    <rPh sb="113" eb="115">
      <t>フクシ</t>
    </rPh>
    <rPh sb="120" eb="123">
      <t>ボキンバコ</t>
    </rPh>
    <rPh sb="124" eb="126">
      <t>セッチ</t>
    </rPh>
    <rPh sb="128" eb="129">
      <t>カイ</t>
    </rPh>
    <rPh sb="130" eb="131">
      <t>ネン</t>
    </rPh>
    <rPh sb="131" eb="133">
      <t>カイシュウ</t>
    </rPh>
    <rPh sb="142" eb="144">
      <t>ソウフ</t>
    </rPh>
    <phoneticPr fontId="1"/>
  </si>
  <si>
    <t>ユニセフ</t>
    <phoneticPr fontId="1"/>
  </si>
  <si>
    <t>秦野市役所</t>
    <rPh sb="0" eb="5">
      <t>ハダノシヤクショ</t>
    </rPh>
    <phoneticPr fontId="1"/>
  </si>
  <si>
    <t>一個人では微々たる金額にしかならない外国コインも、本事業の趣旨に賛同して頂き皆様の善意で多くの子供たちの命を救い、教育の機会を提供し、若者が夢と希望をもって社会に参加できる様に支援ができるということをPRする。</t>
    <rPh sb="0" eb="3">
      <t>イチコジン</t>
    </rPh>
    <rPh sb="5" eb="7">
      <t>ビビ</t>
    </rPh>
    <rPh sb="9" eb="11">
      <t>キンガク</t>
    </rPh>
    <rPh sb="18" eb="20">
      <t>ガイコク</t>
    </rPh>
    <rPh sb="25" eb="28">
      <t>ホンジギョウ</t>
    </rPh>
    <rPh sb="29" eb="31">
      <t>シュシ</t>
    </rPh>
    <rPh sb="32" eb="34">
      <t>サンドウ</t>
    </rPh>
    <rPh sb="36" eb="37">
      <t>イタダ</t>
    </rPh>
    <rPh sb="38" eb="40">
      <t>ミナサマ</t>
    </rPh>
    <rPh sb="41" eb="43">
      <t>ゼンイ</t>
    </rPh>
    <rPh sb="44" eb="45">
      <t>オオ</t>
    </rPh>
    <rPh sb="47" eb="49">
      <t>コドモ</t>
    </rPh>
    <rPh sb="52" eb="53">
      <t>イノチ</t>
    </rPh>
    <rPh sb="54" eb="55">
      <t>スク</t>
    </rPh>
    <rPh sb="57" eb="59">
      <t>キョウイク</t>
    </rPh>
    <rPh sb="60" eb="62">
      <t>キカイ</t>
    </rPh>
    <rPh sb="63" eb="65">
      <t>テイキョウ</t>
    </rPh>
    <rPh sb="67" eb="69">
      <t>ワカモノ</t>
    </rPh>
    <rPh sb="70" eb="71">
      <t>ユメ</t>
    </rPh>
    <rPh sb="72" eb="74">
      <t>キボウ</t>
    </rPh>
    <rPh sb="78" eb="80">
      <t>シャカイ</t>
    </rPh>
    <rPh sb="81" eb="83">
      <t>サンカ</t>
    </rPh>
    <rPh sb="86" eb="87">
      <t>ヨウ</t>
    </rPh>
    <rPh sb="88" eb="90">
      <t>シエン</t>
    </rPh>
    <phoneticPr fontId="1"/>
  </si>
  <si>
    <t>その他　　　　　</t>
    <rPh sb="2" eb="3">
      <t>タ</t>
    </rPh>
    <phoneticPr fontId="1"/>
  </si>
  <si>
    <t>募金・寄付して下さる方々</t>
    <rPh sb="0" eb="2">
      <t>ボキン</t>
    </rPh>
    <rPh sb="3" eb="5">
      <t>キフ</t>
    </rPh>
    <rPh sb="7" eb="8">
      <t>クダ</t>
    </rPh>
    <rPh sb="10" eb="12">
      <t>カタガタ</t>
    </rPh>
    <phoneticPr fontId="1"/>
  </si>
  <si>
    <t>募金箱の設置場所も均等になるよう設置しているが、利用者の件数によって多い所  少ない所となってしまう。今年度は以前実施したポスターを活用し広く施設利用者にPRしていきたい。</t>
    <rPh sb="0" eb="3">
      <t>ボキンバコ</t>
    </rPh>
    <rPh sb="4" eb="8">
      <t>セッチバショ</t>
    </rPh>
    <rPh sb="9" eb="11">
      <t>キントウ</t>
    </rPh>
    <rPh sb="16" eb="18">
      <t>セッチ</t>
    </rPh>
    <rPh sb="24" eb="27">
      <t>リヨウシャ</t>
    </rPh>
    <rPh sb="28" eb="30">
      <t>ケンスウ</t>
    </rPh>
    <rPh sb="34" eb="35">
      <t>オオ</t>
    </rPh>
    <rPh sb="36" eb="37">
      <t>トコロ</t>
    </rPh>
    <rPh sb="39" eb="40">
      <t>スク</t>
    </rPh>
    <rPh sb="42" eb="43">
      <t>トコロ</t>
    </rPh>
    <rPh sb="51" eb="54">
      <t>コンネンド</t>
    </rPh>
    <rPh sb="55" eb="57">
      <t>イゼン</t>
    </rPh>
    <rPh sb="57" eb="59">
      <t>ジッシ</t>
    </rPh>
    <rPh sb="66" eb="68">
      <t>カツヨウ</t>
    </rPh>
    <rPh sb="69" eb="70">
      <t>ヒロ</t>
    </rPh>
    <rPh sb="71" eb="73">
      <t>シセツ</t>
    </rPh>
    <rPh sb="73" eb="76">
      <t>リヨウシャ</t>
    </rPh>
    <phoneticPr fontId="1"/>
  </si>
  <si>
    <t>2016年ー2017年度からスタートした本事業、今年度は10年目という節目にあたる為「外国コイン」の募金活動だけでなく国際奉仕として外国籍市民への支援を実現できるようクラブ内で検討する。</t>
    <rPh sb="4" eb="5">
      <t>ネン</t>
    </rPh>
    <rPh sb="10" eb="12">
      <t>ネンド</t>
    </rPh>
    <rPh sb="20" eb="23">
      <t>ホンジギョウ</t>
    </rPh>
    <rPh sb="24" eb="27">
      <t>コンネンド</t>
    </rPh>
    <rPh sb="30" eb="32">
      <t>ネンメ</t>
    </rPh>
    <rPh sb="35" eb="37">
      <t>フシメ</t>
    </rPh>
    <rPh sb="41" eb="42">
      <t>タメ</t>
    </rPh>
    <rPh sb="43" eb="45">
      <t>ガイコク</t>
    </rPh>
    <rPh sb="50" eb="54">
      <t>ボキンカツドウ</t>
    </rPh>
    <rPh sb="59" eb="63">
      <t>コクサイホウシ</t>
    </rPh>
    <rPh sb="66" eb="69">
      <t>ガイコクセキ</t>
    </rPh>
    <rPh sb="69" eb="71">
      <t>シミン</t>
    </rPh>
    <rPh sb="73" eb="75">
      <t>シエン</t>
    </rPh>
    <rPh sb="76" eb="78">
      <t>ジツゲン</t>
    </rPh>
    <rPh sb="86" eb="87">
      <t>ナイ</t>
    </rPh>
    <rPh sb="88" eb="90">
      <t>ケントウ</t>
    </rPh>
    <phoneticPr fontId="1"/>
  </si>
  <si>
    <t>急激に進むキャッシュレス時代に於いてこの10年間でも募金額が減少している。　よって本事業の在りかたも検討しながら是非他クラブでも実施して頂けるよう努めたいと思う。</t>
    <rPh sb="0" eb="2">
      <t>キュウゲキ</t>
    </rPh>
    <rPh sb="3" eb="4">
      <t>スス</t>
    </rPh>
    <rPh sb="12" eb="14">
      <t>ジダイ</t>
    </rPh>
    <rPh sb="15" eb="16">
      <t>オ</t>
    </rPh>
    <rPh sb="22" eb="24">
      <t>ネンカン</t>
    </rPh>
    <rPh sb="26" eb="28">
      <t>ボキン</t>
    </rPh>
    <rPh sb="28" eb="29">
      <t>ガク</t>
    </rPh>
    <rPh sb="30" eb="32">
      <t>ゲンショウ</t>
    </rPh>
    <rPh sb="41" eb="44">
      <t>ホンジギョウ</t>
    </rPh>
    <rPh sb="45" eb="46">
      <t>ア</t>
    </rPh>
    <rPh sb="50" eb="52">
      <t>ケントウ</t>
    </rPh>
    <rPh sb="56" eb="58">
      <t>ゼヒ</t>
    </rPh>
    <rPh sb="58" eb="59">
      <t>タ</t>
    </rPh>
    <rPh sb="64" eb="66">
      <t>ジッシ</t>
    </rPh>
    <rPh sb="68" eb="69">
      <t>イタダ</t>
    </rPh>
    <rPh sb="73" eb="74">
      <t>ツト</t>
    </rPh>
    <rPh sb="78" eb="79">
      <t>オモ</t>
    </rPh>
    <phoneticPr fontId="1"/>
  </si>
  <si>
    <t>第 ７</t>
    <rPh sb="0" eb="1">
      <t>ダイ</t>
    </rPh>
    <phoneticPr fontId="1"/>
  </si>
  <si>
    <t>山谷洋子</t>
    <rPh sb="0" eb="4">
      <t>ヤマヤヨウコ</t>
    </rPh>
    <phoneticPr fontId="1"/>
  </si>
  <si>
    <t>英語スピーチコンテスト</t>
    <rPh sb="0" eb="2">
      <t>エイゴ</t>
    </rPh>
    <phoneticPr fontId="1"/>
  </si>
  <si>
    <t>9月13日（日）</t>
    <rPh sb="1" eb="2">
      <t>ガツ</t>
    </rPh>
    <rPh sb="4" eb="5">
      <t>ヒ</t>
    </rPh>
    <rPh sb="6" eb="7">
      <t>ヒ</t>
    </rPh>
    <phoneticPr fontId="1"/>
  </si>
  <si>
    <t>クアーズテック秦野カルチャーホール</t>
    <rPh sb="7" eb="9">
      <t>ハダノ</t>
    </rPh>
    <phoneticPr fontId="1"/>
  </si>
  <si>
    <t>急速にグローバル化が進む現在、国際社会を身近に感じ、国籍や文化の違いをこえた、より深い相互理解が求められています。こうした中で次代を担う青少年の国際感覚を育み、国際語である英語力の向上を目指しています。</t>
    <rPh sb="0" eb="2">
      <t>キュウソク</t>
    </rPh>
    <rPh sb="8" eb="9">
      <t>カ</t>
    </rPh>
    <rPh sb="10" eb="11">
      <t>スス</t>
    </rPh>
    <rPh sb="12" eb="14">
      <t>ゲンザイ</t>
    </rPh>
    <rPh sb="15" eb="19">
      <t>コクサイシャカイ</t>
    </rPh>
    <rPh sb="20" eb="22">
      <t>ミジカ</t>
    </rPh>
    <rPh sb="23" eb="24">
      <t>カン</t>
    </rPh>
    <rPh sb="26" eb="28">
      <t>コクセキ</t>
    </rPh>
    <rPh sb="29" eb="31">
      <t>ブンカ</t>
    </rPh>
    <rPh sb="32" eb="33">
      <t>チガ</t>
    </rPh>
    <rPh sb="41" eb="42">
      <t>フカ</t>
    </rPh>
    <rPh sb="43" eb="47">
      <t>ソウゴリカイ</t>
    </rPh>
    <rPh sb="48" eb="49">
      <t>モト</t>
    </rPh>
    <rPh sb="61" eb="62">
      <t>ナカ</t>
    </rPh>
    <rPh sb="63" eb="65">
      <t>ジダイ</t>
    </rPh>
    <rPh sb="66" eb="67">
      <t>ニナ</t>
    </rPh>
    <rPh sb="68" eb="71">
      <t>セイショウネン</t>
    </rPh>
    <rPh sb="72" eb="74">
      <t>コクサイ</t>
    </rPh>
    <rPh sb="74" eb="76">
      <t>カンカク</t>
    </rPh>
    <rPh sb="77" eb="78">
      <t>ハグク</t>
    </rPh>
    <rPh sb="80" eb="83">
      <t>コクサイゴ</t>
    </rPh>
    <rPh sb="86" eb="88">
      <t>エイゴ</t>
    </rPh>
    <rPh sb="88" eb="89">
      <t>チカラ</t>
    </rPh>
    <rPh sb="90" eb="92">
      <t>コウジョウ</t>
    </rPh>
    <rPh sb="93" eb="95">
      <t>メザ</t>
    </rPh>
    <phoneticPr fontId="1"/>
  </si>
  <si>
    <t>英語力の向上　　国際化を養う</t>
    <rPh sb="0" eb="3">
      <t>エイゴチカラ</t>
    </rPh>
    <rPh sb="4" eb="6">
      <t>コウジョウ</t>
    </rPh>
    <rPh sb="8" eb="11">
      <t>コクサイカ</t>
    </rPh>
    <rPh sb="12" eb="13">
      <t>ヤシナ</t>
    </rPh>
    <phoneticPr fontId="1"/>
  </si>
  <si>
    <t>12人の中学生が参加する予定ですがはじめは緊張していますがコンテストが始まると真剣な面もちでスピーチが始まります。</t>
    <rPh sb="2" eb="3">
      <t>ニン</t>
    </rPh>
    <rPh sb="4" eb="7">
      <t>チュウガクセイ</t>
    </rPh>
    <rPh sb="8" eb="10">
      <t>サンカ</t>
    </rPh>
    <rPh sb="12" eb="14">
      <t>ヨテイ</t>
    </rPh>
    <rPh sb="21" eb="23">
      <t>キンチョウ</t>
    </rPh>
    <rPh sb="35" eb="36">
      <t>ハジ</t>
    </rPh>
    <rPh sb="39" eb="41">
      <t>シンケン</t>
    </rPh>
    <rPh sb="42" eb="43">
      <t>メン</t>
    </rPh>
    <rPh sb="51" eb="52">
      <t>ハジ</t>
    </rPh>
    <phoneticPr fontId="1"/>
  </si>
  <si>
    <t>毎年行っているコンテストですが学生も年々英語スピーチが上手くなりその学生たちは大学の英語科に進んだり国際科に進んだりしています。</t>
    <rPh sb="0" eb="2">
      <t>マイトシ</t>
    </rPh>
    <rPh sb="2" eb="3">
      <t>オコナ</t>
    </rPh>
    <rPh sb="15" eb="17">
      <t>ガクセイ</t>
    </rPh>
    <rPh sb="18" eb="20">
      <t>ネンネン</t>
    </rPh>
    <rPh sb="20" eb="22">
      <t>エイゴ</t>
    </rPh>
    <rPh sb="27" eb="29">
      <t>ウマ</t>
    </rPh>
    <rPh sb="34" eb="36">
      <t>ガクセイ</t>
    </rPh>
    <rPh sb="39" eb="41">
      <t>ダイガク</t>
    </rPh>
    <rPh sb="42" eb="44">
      <t>エイゴ</t>
    </rPh>
    <rPh sb="44" eb="45">
      <t>カ</t>
    </rPh>
    <rPh sb="46" eb="47">
      <t>スス</t>
    </rPh>
    <rPh sb="50" eb="52">
      <t>コクサイ</t>
    </rPh>
    <rPh sb="52" eb="53">
      <t>カ</t>
    </rPh>
    <rPh sb="54" eb="55">
      <t>スス</t>
    </rPh>
    <phoneticPr fontId="1"/>
  </si>
  <si>
    <t>予算がだんだん不足になり少しずつ経費を削減しています。</t>
    <rPh sb="0" eb="2">
      <t>ヨサン</t>
    </rPh>
    <rPh sb="7" eb="9">
      <t>フソク</t>
    </rPh>
    <rPh sb="12" eb="13">
      <t>スコ</t>
    </rPh>
    <rPh sb="16" eb="18">
      <t>ケイヒ</t>
    </rPh>
    <rPh sb="19" eb="21">
      <t>サクゲン</t>
    </rPh>
    <phoneticPr fontId="1"/>
  </si>
  <si>
    <t>第 1</t>
    <rPh sb="0" eb="1">
      <t>ダイ</t>
    </rPh>
    <phoneticPr fontId="1"/>
  </si>
  <si>
    <t>松原　弘和</t>
    <rPh sb="0" eb="2">
      <t>マツバラ</t>
    </rPh>
    <rPh sb="3" eb="5">
      <t>ヒロカズ</t>
    </rPh>
    <phoneticPr fontId="1"/>
  </si>
  <si>
    <t>社会奉仕事業　農作物(サツマイモ)作付、収穫体験、および作物提供</t>
    <rPh sb="0" eb="2">
      <t>シャカイ</t>
    </rPh>
    <rPh sb="2" eb="4">
      <t>ホウシ</t>
    </rPh>
    <rPh sb="4" eb="6">
      <t>ジギョウ</t>
    </rPh>
    <rPh sb="7" eb="10">
      <t>ノウサクモツ</t>
    </rPh>
    <rPh sb="17" eb="19">
      <t>サクツケ</t>
    </rPh>
    <rPh sb="20" eb="22">
      <t>シュウカク</t>
    </rPh>
    <rPh sb="22" eb="24">
      <t>タイケン</t>
    </rPh>
    <rPh sb="28" eb="30">
      <t>サクモツ</t>
    </rPh>
    <rPh sb="30" eb="31">
      <t>テイ</t>
    </rPh>
    <phoneticPr fontId="1"/>
  </si>
  <si>
    <t>2026年11月12日(木)</t>
    <rPh sb="4" eb="5">
      <t>ネン</t>
    </rPh>
    <rPh sb="7" eb="8">
      <t>ガツ</t>
    </rPh>
    <rPh sb="10" eb="11">
      <t>ニチ</t>
    </rPh>
    <rPh sb="11" eb="14">
      <t>モク</t>
    </rPh>
    <phoneticPr fontId="1"/>
  </si>
  <si>
    <t>ロータリー圃場</t>
    <rPh sb="5" eb="6">
      <t>ハタケ</t>
    </rPh>
    <rPh sb="6" eb="7">
      <t>バ</t>
    </rPh>
    <phoneticPr fontId="1"/>
  </si>
  <si>
    <t>三浦市内、および横須賀市近隣養護学校、公立学校養護クラス、社会福祉協議会関連福祉団体に対し、三浦 RC が畑を借り受け、サツマイモを植え育てたものを、学生には収穫体験学習、福祉団体には収穫体験及び支援をいただいたうえで、収穫物の提供を行っている。</t>
    <phoneticPr fontId="1"/>
  </si>
  <si>
    <t>武山養護学校</t>
    <rPh sb="0" eb="2">
      <t>タケヤマ</t>
    </rPh>
    <rPh sb="2" eb="4">
      <t>ヨウゴ</t>
    </rPh>
    <rPh sb="4" eb="6">
      <t>ガッコウ</t>
    </rPh>
    <phoneticPr fontId="1"/>
  </si>
  <si>
    <t>市内養護学級クラス</t>
    <rPh sb="0" eb="2">
      <t>シナイ</t>
    </rPh>
    <rPh sb="2" eb="4">
      <t>ヨウゴ</t>
    </rPh>
    <rPh sb="4" eb="6">
      <t>ガッキュウ</t>
    </rPh>
    <phoneticPr fontId="1"/>
  </si>
  <si>
    <t>社会福祉協議会慣例福祉団体</t>
    <rPh sb="0" eb="2">
      <t>シャカイ</t>
    </rPh>
    <rPh sb="2" eb="4">
      <t>フクシ</t>
    </rPh>
    <rPh sb="4" eb="7">
      <t>キョウギカイ</t>
    </rPh>
    <rPh sb="7" eb="9">
      <t>カンレイ</t>
    </rPh>
    <rPh sb="9" eb="11">
      <t>フクシ</t>
    </rPh>
    <rPh sb="11" eb="13">
      <t>ダンタイ</t>
    </rPh>
    <phoneticPr fontId="1"/>
  </si>
  <si>
    <t>作物収穫体験の提供、食物提供という奉仕活動（学生家庭、福祉団体、収穫量が多い場合、篠給食センターへの提供）</t>
    <rPh sb="0" eb="2">
      <t>サクモツ</t>
    </rPh>
    <rPh sb="2" eb="4">
      <t>シュウカク</t>
    </rPh>
    <rPh sb="4" eb="6">
      <t>タイケン</t>
    </rPh>
    <rPh sb="7" eb="9">
      <t>テイキョウ</t>
    </rPh>
    <rPh sb="10" eb="12">
      <t>ショクモツ</t>
    </rPh>
    <rPh sb="12" eb="14">
      <t>テイキョウ</t>
    </rPh>
    <rPh sb="17" eb="19">
      <t>ホウシ</t>
    </rPh>
    <rPh sb="19" eb="21">
      <t>カツドウ</t>
    </rPh>
    <rPh sb="22" eb="24">
      <t>ガクセイ</t>
    </rPh>
    <rPh sb="24" eb="26">
      <t>カテイ</t>
    </rPh>
    <rPh sb="27" eb="29">
      <t>フクシ</t>
    </rPh>
    <rPh sb="29" eb="31">
      <t>ダンタイ</t>
    </rPh>
    <rPh sb="32" eb="34">
      <t>シュウカク</t>
    </rPh>
    <rPh sb="34" eb="35">
      <t>リョウ</t>
    </rPh>
    <rPh sb="36" eb="37">
      <t>オオ</t>
    </rPh>
    <rPh sb="38" eb="40">
      <t>バアイ</t>
    </rPh>
    <rPh sb="41" eb="42">
      <t>シノ</t>
    </rPh>
    <rPh sb="42" eb="44">
      <t>キュウショク</t>
    </rPh>
    <rPh sb="50" eb="52">
      <t>テイキョウ</t>
    </rPh>
    <phoneticPr fontId="1"/>
  </si>
  <si>
    <t>野菜を収穫する喜びを感じてほしい。
持ち帰って更に家族で楽しんで食してほしい。</t>
    <rPh sb="0" eb="2">
      <t>ヤサイ</t>
    </rPh>
    <rPh sb="3" eb="5">
      <t>シュウカク</t>
    </rPh>
    <rPh sb="7" eb="8">
      <t>ヨロコ</t>
    </rPh>
    <rPh sb="10" eb="11">
      <t>カン</t>
    </rPh>
    <rPh sb="18" eb="19">
      <t>モ</t>
    </rPh>
    <rPh sb="20" eb="21">
      <t>カエ</t>
    </rPh>
    <rPh sb="23" eb="24">
      <t>サラ</t>
    </rPh>
    <rPh sb="25" eb="27">
      <t>カゾク</t>
    </rPh>
    <rPh sb="28" eb="29">
      <t>タノ</t>
    </rPh>
    <rPh sb="32" eb="33">
      <t>ショク</t>
    </rPh>
    <phoneticPr fontId="1"/>
  </si>
  <si>
    <t>たくさんの参加者が、笑顔でさつまいもを掘り上げてもらいたい。大きな声、かわいい声を出して喜んでもらいたい。用語クラス関係者からは、近年のコロナ禍において体験学習の開催が難しい為、三浦市の地場産業に親しむ機会とする。</t>
    <rPh sb="5" eb="8">
      <t>サンカシャ</t>
    </rPh>
    <rPh sb="10" eb="12">
      <t>エガオ</t>
    </rPh>
    <rPh sb="19" eb="20">
      <t>ホ</t>
    </rPh>
    <rPh sb="21" eb="22">
      <t>ア</t>
    </rPh>
    <rPh sb="30" eb="31">
      <t>オオ</t>
    </rPh>
    <rPh sb="33" eb="34">
      <t>コエ</t>
    </rPh>
    <rPh sb="39" eb="40">
      <t>コエ</t>
    </rPh>
    <rPh sb="41" eb="42">
      <t>ダ</t>
    </rPh>
    <rPh sb="44" eb="45">
      <t>ヨロコ</t>
    </rPh>
    <rPh sb="53" eb="55">
      <t>ヨウゴ</t>
    </rPh>
    <rPh sb="58" eb="61">
      <t>カンケイシャ</t>
    </rPh>
    <rPh sb="65" eb="67">
      <t>キンネン</t>
    </rPh>
    <rPh sb="71" eb="72">
      <t>カ</t>
    </rPh>
    <rPh sb="76" eb="78">
      <t>タイケン</t>
    </rPh>
    <rPh sb="78" eb="80">
      <t>ガクシュウ</t>
    </rPh>
    <rPh sb="81" eb="83">
      <t>カイサイ</t>
    </rPh>
    <rPh sb="84" eb="85">
      <t>ムズカ</t>
    </rPh>
    <rPh sb="87" eb="88">
      <t>タメ</t>
    </rPh>
    <rPh sb="89" eb="92">
      <t>ミウラシ</t>
    </rPh>
    <rPh sb="93" eb="95">
      <t>ジバ</t>
    </rPh>
    <rPh sb="95" eb="97">
      <t>サンギョウ</t>
    </rPh>
    <rPh sb="98" eb="99">
      <t>シタ</t>
    </rPh>
    <rPh sb="101" eb="103">
      <t>キカイ</t>
    </rPh>
    <phoneticPr fontId="1"/>
  </si>
  <si>
    <t>その年の気候によって野菜の成長は変化するので、収穫日に合わせるのは難しい。
実施時期が、インフルエンザが流行る時期であるため、当日参加者数が不安定</t>
    <rPh sb="2" eb="3">
      <t>トシ</t>
    </rPh>
    <rPh sb="4" eb="6">
      <t>キコウ</t>
    </rPh>
    <rPh sb="10" eb="12">
      <t>ヤサイ</t>
    </rPh>
    <rPh sb="13" eb="15">
      <t>セイチョウ</t>
    </rPh>
    <rPh sb="16" eb="18">
      <t>ヘンカ</t>
    </rPh>
    <rPh sb="23" eb="26">
      <t>シュウカクビ</t>
    </rPh>
    <rPh sb="27" eb="28">
      <t>ア</t>
    </rPh>
    <rPh sb="33" eb="34">
      <t>ムズカ</t>
    </rPh>
    <rPh sb="38" eb="40">
      <t>ジッシ</t>
    </rPh>
    <rPh sb="40" eb="42">
      <t>ジキ</t>
    </rPh>
    <rPh sb="52" eb="54">
      <t>ハヤ</t>
    </rPh>
    <rPh sb="55" eb="57">
      <t>ジキ</t>
    </rPh>
    <rPh sb="63" eb="65">
      <t>トウジツ</t>
    </rPh>
    <rPh sb="65" eb="68">
      <t>サンカシャ</t>
    </rPh>
    <rPh sb="68" eb="69">
      <t>スウ</t>
    </rPh>
    <rPh sb="70" eb="73">
      <t>フアンテイ</t>
    </rPh>
    <phoneticPr fontId="1"/>
  </si>
  <si>
    <t>第1</t>
    <rPh sb="0" eb="1">
      <t>ダイ</t>
    </rPh>
    <phoneticPr fontId="1"/>
  </si>
  <si>
    <t>社会奉仕事業　三浦海岸ビーチクリーン</t>
    <rPh sb="0" eb="2">
      <t>シャカイ</t>
    </rPh>
    <rPh sb="2" eb="4">
      <t>ホウシ</t>
    </rPh>
    <rPh sb="4" eb="6">
      <t>ジギョウ</t>
    </rPh>
    <rPh sb="7" eb="9">
      <t>ミウラ</t>
    </rPh>
    <rPh sb="9" eb="11">
      <t>カイガン</t>
    </rPh>
    <phoneticPr fontId="1"/>
  </si>
  <si>
    <t>令和9年3月7日(日）</t>
    <rPh sb="0" eb="2">
      <t>レイワ</t>
    </rPh>
    <rPh sb="3" eb="4">
      <t>ネン</t>
    </rPh>
    <rPh sb="5" eb="6">
      <t>ガツ</t>
    </rPh>
    <rPh sb="7" eb="8">
      <t>ニチ</t>
    </rPh>
    <rPh sb="9" eb="10">
      <t>ニチ</t>
    </rPh>
    <phoneticPr fontId="1"/>
  </si>
  <si>
    <t>三浦海岸ビーチクリーン</t>
    <rPh sb="0" eb="2">
      <t>ミウラ</t>
    </rPh>
    <rPh sb="2" eb="4">
      <t>カイガン</t>
    </rPh>
    <phoneticPr fontId="1"/>
  </si>
  <si>
    <t>市内の施設・小中学校に呼びかけ、地域のシンボルである海岸・砂浜の清掃活動をする。</t>
    <rPh sb="0" eb="2">
      <t>シナイ</t>
    </rPh>
    <rPh sb="3" eb="5">
      <t>シセツ</t>
    </rPh>
    <rPh sb="6" eb="10">
      <t>ショウチュウガッコウ</t>
    </rPh>
    <rPh sb="11" eb="12">
      <t>ヨ</t>
    </rPh>
    <rPh sb="16" eb="18">
      <t>チイキ</t>
    </rPh>
    <rPh sb="26" eb="28">
      <t>カイガン</t>
    </rPh>
    <rPh sb="29" eb="31">
      <t>スナハマ</t>
    </rPh>
    <rPh sb="32" eb="34">
      <t>セイソウ</t>
    </rPh>
    <rPh sb="34" eb="36">
      <t>カツドウ</t>
    </rPh>
    <phoneticPr fontId="1"/>
  </si>
  <si>
    <t xml:space="preserve">小学生くらいの子を持つ親としては、清掃活動を通して様々なことを学んでほしいと聞いています。																		</t>
    <phoneticPr fontId="1"/>
  </si>
  <si>
    <t>海岸清掃を通して地域のコミュニケーションの活性を図り、ボランティアの精神を育む。</t>
    <rPh sb="0" eb="4">
      <t>カイガンセイソウ</t>
    </rPh>
    <rPh sb="5" eb="6">
      <t>トオ</t>
    </rPh>
    <rPh sb="8" eb="10">
      <t>チイキ</t>
    </rPh>
    <rPh sb="21" eb="23">
      <t>カッセイ</t>
    </rPh>
    <rPh sb="24" eb="25">
      <t>ハカ</t>
    </rPh>
    <rPh sb="34" eb="36">
      <t>セイシン</t>
    </rPh>
    <rPh sb="37" eb="38">
      <t>ハグク</t>
    </rPh>
    <phoneticPr fontId="1"/>
  </si>
  <si>
    <t>キレイな海岸のイメージを今後も保ち、美しいシンボルとして持ち続けてもらう。</t>
    <rPh sb="4" eb="6">
      <t>カイガン</t>
    </rPh>
    <rPh sb="12" eb="14">
      <t>コンゴ</t>
    </rPh>
    <rPh sb="15" eb="16">
      <t>タモ</t>
    </rPh>
    <rPh sb="18" eb="19">
      <t>ウツク</t>
    </rPh>
    <rPh sb="28" eb="29">
      <t>モ</t>
    </rPh>
    <rPh sb="30" eb="31">
      <t>ツヅ</t>
    </rPh>
    <phoneticPr fontId="1"/>
  </si>
  <si>
    <t>同じ事業を続けるにあたり、毎年同様が良いのか、飽きさせないよう変化が良いのか分からない。</t>
    <phoneticPr fontId="1"/>
  </si>
  <si>
    <t>鈴木　康仁</t>
    <rPh sb="0" eb="2">
      <t>スズキ</t>
    </rPh>
    <rPh sb="3" eb="5">
      <t>ヤスジン</t>
    </rPh>
    <phoneticPr fontId="1"/>
  </si>
  <si>
    <t>職業奉仕</t>
    <rPh sb="0" eb="2">
      <t>ショクギョウ</t>
    </rPh>
    <rPh sb="2" eb="4">
      <t>ホウシ</t>
    </rPh>
    <phoneticPr fontId="1"/>
  </si>
  <si>
    <t>令和９年２月４日(木)</t>
    <rPh sb="0" eb="2">
      <t>レイワ</t>
    </rPh>
    <rPh sb="3" eb="4">
      <t>ネン</t>
    </rPh>
    <rPh sb="5" eb="6">
      <t>ガツ</t>
    </rPh>
    <rPh sb="7" eb="8">
      <t>ニチ</t>
    </rPh>
    <rPh sb="8" eb="11">
      <t>モク</t>
    </rPh>
    <phoneticPr fontId="1"/>
  </si>
  <si>
    <t>横須賀市久里浜</t>
    <rPh sb="0" eb="4">
      <t>ヨコスカシ</t>
    </rPh>
    <rPh sb="4" eb="7">
      <t>クリハマ</t>
    </rPh>
    <phoneticPr fontId="1"/>
  </si>
  <si>
    <t>親の世代から釣具の製造、販売。２代目山下社長。
三崎で約30年営業し、移転後は約15年間会長を務められ2年前に退職。
釣具の製造、販売で日本全国の支店を開所し、世界を歩き回り支店を開設。
通称、世界のヤマシタと呼ばれた！！</t>
    <rPh sb="0" eb="1">
      <t>オヤ</t>
    </rPh>
    <rPh sb="2" eb="4">
      <t>セダイ</t>
    </rPh>
    <rPh sb="6" eb="8">
      <t>ツリグ</t>
    </rPh>
    <rPh sb="9" eb="11">
      <t>セイゾウ</t>
    </rPh>
    <rPh sb="12" eb="14">
      <t>ハンバイ</t>
    </rPh>
    <rPh sb="16" eb="18">
      <t>ダイメ</t>
    </rPh>
    <rPh sb="18" eb="20">
      <t>ヤマシタ</t>
    </rPh>
    <rPh sb="20" eb="22">
      <t>シャチョウ</t>
    </rPh>
    <rPh sb="24" eb="26">
      <t>ミサキ</t>
    </rPh>
    <rPh sb="27" eb="28">
      <t>ヤク</t>
    </rPh>
    <rPh sb="30" eb="31">
      <t>ネン</t>
    </rPh>
    <rPh sb="31" eb="33">
      <t>エイギョウ</t>
    </rPh>
    <rPh sb="35" eb="38">
      <t>イテンゴ</t>
    </rPh>
    <rPh sb="39" eb="40">
      <t>ヤク</t>
    </rPh>
    <rPh sb="42" eb="43">
      <t>ネン</t>
    </rPh>
    <rPh sb="43" eb="44">
      <t>カン</t>
    </rPh>
    <rPh sb="44" eb="46">
      <t>カイチョウ</t>
    </rPh>
    <rPh sb="47" eb="48">
      <t>ツト</t>
    </rPh>
    <rPh sb="52" eb="54">
      <t>ネンマエ</t>
    </rPh>
    <rPh sb="55" eb="57">
      <t>タイショク</t>
    </rPh>
    <rPh sb="59" eb="61">
      <t>ツリグ</t>
    </rPh>
    <rPh sb="62" eb="64">
      <t>セイゾウ</t>
    </rPh>
    <rPh sb="65" eb="67">
      <t>ハンバイ</t>
    </rPh>
    <rPh sb="68" eb="70">
      <t>ニホン</t>
    </rPh>
    <rPh sb="70" eb="72">
      <t>ゼンコク</t>
    </rPh>
    <rPh sb="73" eb="75">
      <t>シテン</t>
    </rPh>
    <rPh sb="76" eb="78">
      <t>カイショ</t>
    </rPh>
    <rPh sb="80" eb="82">
      <t>セカイ</t>
    </rPh>
    <rPh sb="83" eb="84">
      <t>アル</t>
    </rPh>
    <rPh sb="85" eb="86">
      <t>マワ</t>
    </rPh>
    <rPh sb="87" eb="89">
      <t>シテン</t>
    </rPh>
    <rPh sb="90" eb="92">
      <t>カイセツ</t>
    </rPh>
    <rPh sb="94" eb="96">
      <t>ツウショウ</t>
    </rPh>
    <rPh sb="97" eb="99">
      <t>セカイ</t>
    </rPh>
    <rPh sb="105" eb="106">
      <t>ヨ</t>
    </rPh>
    <phoneticPr fontId="1"/>
  </si>
  <si>
    <t>（株）ヤマリア</t>
    <rPh sb="0" eb="3">
      <t>カブ</t>
    </rPh>
    <phoneticPr fontId="1"/>
  </si>
  <si>
    <t>釣具の製造、販売の工場。大人気のルアーの製造に係る。アルミ製の機械類の設計施工の同社。社員が作り上げ電気的設計迄を仕上げた活気的な製造工場を見学。24時間体制での製作能力を見学させて頂き、幅広い製造能力と社員の皆さんの活力を見させて頂きます。</t>
    <rPh sb="0" eb="2">
      <t>ツリグ</t>
    </rPh>
    <rPh sb="3" eb="5">
      <t>セイゾウ</t>
    </rPh>
    <rPh sb="6" eb="8">
      <t>ハンバイ</t>
    </rPh>
    <rPh sb="9" eb="11">
      <t>コウジョウ</t>
    </rPh>
    <rPh sb="12" eb="15">
      <t>ダイニンキ</t>
    </rPh>
    <rPh sb="20" eb="22">
      <t>セイゾウ</t>
    </rPh>
    <rPh sb="23" eb="24">
      <t>カカワ</t>
    </rPh>
    <rPh sb="29" eb="30">
      <t>セイ</t>
    </rPh>
    <rPh sb="31" eb="34">
      <t>キカイルイ</t>
    </rPh>
    <rPh sb="35" eb="37">
      <t>セッケイ</t>
    </rPh>
    <rPh sb="37" eb="39">
      <t>セコウ</t>
    </rPh>
    <rPh sb="40" eb="42">
      <t>ドウシャ</t>
    </rPh>
    <rPh sb="43" eb="45">
      <t>シャイン</t>
    </rPh>
    <rPh sb="46" eb="47">
      <t>ツク</t>
    </rPh>
    <rPh sb="48" eb="49">
      <t>ア</t>
    </rPh>
    <rPh sb="50" eb="52">
      <t>デンキ</t>
    </rPh>
    <rPh sb="52" eb="53">
      <t>テキ</t>
    </rPh>
    <rPh sb="53" eb="55">
      <t>セッケイ</t>
    </rPh>
    <rPh sb="55" eb="56">
      <t>マデ</t>
    </rPh>
    <rPh sb="57" eb="59">
      <t>シア</t>
    </rPh>
    <rPh sb="61" eb="63">
      <t>カッキ</t>
    </rPh>
    <rPh sb="63" eb="64">
      <t>テキ</t>
    </rPh>
    <rPh sb="65" eb="67">
      <t>セイゾウ</t>
    </rPh>
    <rPh sb="67" eb="69">
      <t>コウジョウ</t>
    </rPh>
    <rPh sb="70" eb="72">
      <t>ケンガク</t>
    </rPh>
    <rPh sb="75" eb="77">
      <t>ジカン</t>
    </rPh>
    <rPh sb="77" eb="79">
      <t>タイセイ</t>
    </rPh>
    <rPh sb="81" eb="83">
      <t>セイサク</t>
    </rPh>
    <rPh sb="83" eb="85">
      <t>ノウリョク</t>
    </rPh>
    <rPh sb="86" eb="88">
      <t>ケンガク</t>
    </rPh>
    <rPh sb="91" eb="92">
      <t>イタダ</t>
    </rPh>
    <rPh sb="94" eb="96">
      <t>ハバヒロ</t>
    </rPh>
    <rPh sb="97" eb="99">
      <t>セイゾウ</t>
    </rPh>
    <rPh sb="99" eb="101">
      <t>ノウリョク</t>
    </rPh>
    <rPh sb="102" eb="104">
      <t>シャイン</t>
    </rPh>
    <rPh sb="105" eb="106">
      <t>ミナ</t>
    </rPh>
    <rPh sb="109" eb="111">
      <t>カツリョク</t>
    </rPh>
    <rPh sb="112" eb="113">
      <t>ミ</t>
    </rPh>
    <rPh sb="116" eb="117">
      <t>イタダ</t>
    </rPh>
    <phoneticPr fontId="1"/>
  </si>
  <si>
    <t>三浦市内で工場を持ち、市内のトップ企業として活躍中。従業員が減少し、お子さんのいる女性従業員に託児所をつくり募集を掛けたが、現在の土地を買収し久里浜に移転。2階建ての工場を新築し2年前には同じ敷地内に5階建ての工場を新築。現在では50億を売上ている。</t>
    <rPh sb="0" eb="2">
      <t>ミウラ</t>
    </rPh>
    <rPh sb="2" eb="4">
      <t>シナイ</t>
    </rPh>
    <rPh sb="5" eb="7">
      <t>コウジョウ</t>
    </rPh>
    <rPh sb="8" eb="9">
      <t>モ</t>
    </rPh>
    <rPh sb="11" eb="13">
      <t>シナイ</t>
    </rPh>
    <rPh sb="17" eb="19">
      <t>キギョウ</t>
    </rPh>
    <rPh sb="22" eb="25">
      <t>カツヤクチュウ</t>
    </rPh>
    <rPh sb="26" eb="29">
      <t>ジュウギョウイン</t>
    </rPh>
    <rPh sb="30" eb="32">
      <t>ゲンショウ</t>
    </rPh>
    <rPh sb="35" eb="36">
      <t>コ</t>
    </rPh>
    <rPh sb="41" eb="43">
      <t>ジョセイ</t>
    </rPh>
    <rPh sb="43" eb="46">
      <t>ジュウギョウイン</t>
    </rPh>
    <rPh sb="47" eb="50">
      <t>タクジショ</t>
    </rPh>
    <rPh sb="54" eb="56">
      <t>ボシュウ</t>
    </rPh>
    <rPh sb="57" eb="58">
      <t>カ</t>
    </rPh>
    <rPh sb="62" eb="64">
      <t>ゲンザイ</t>
    </rPh>
    <rPh sb="65" eb="67">
      <t>トチ</t>
    </rPh>
    <rPh sb="68" eb="70">
      <t>バイシュウ</t>
    </rPh>
    <rPh sb="71" eb="74">
      <t>クリハマ</t>
    </rPh>
    <rPh sb="75" eb="77">
      <t>イテン</t>
    </rPh>
    <rPh sb="79" eb="81">
      <t>カイダ</t>
    </rPh>
    <rPh sb="83" eb="85">
      <t>コウジョウ</t>
    </rPh>
    <rPh sb="86" eb="88">
      <t>シンチク</t>
    </rPh>
    <rPh sb="90" eb="92">
      <t>ネンマエ</t>
    </rPh>
    <rPh sb="94" eb="95">
      <t>オナ</t>
    </rPh>
    <rPh sb="96" eb="99">
      <t>シキチナイ</t>
    </rPh>
    <rPh sb="101" eb="102">
      <t>カイ</t>
    </rPh>
    <rPh sb="102" eb="103">
      <t>タ</t>
    </rPh>
    <rPh sb="105" eb="107">
      <t>コウジョウ</t>
    </rPh>
    <rPh sb="108" eb="110">
      <t>シンチク</t>
    </rPh>
    <rPh sb="111" eb="113">
      <t>ゲンザイ</t>
    </rPh>
    <rPh sb="117" eb="118">
      <t>オク</t>
    </rPh>
    <rPh sb="119" eb="121">
      <t>ウリア</t>
    </rPh>
    <phoneticPr fontId="1"/>
  </si>
  <si>
    <t>移転時には経営者山下会長でしたが、社内の売上、製造等のすべてが30年前からコンピューター管理で会長を始め事務職員のパソコン使用がすばらしい会社組織を維持しています。隣の久里浜へ移転後の成長ぶり。現在移転後4人目の社長就任。約10年経過し売上は移転後の約3倍。従業員の３分の2は女性。大人気の社長。</t>
    <rPh sb="0" eb="3">
      <t>イテンジ</t>
    </rPh>
    <rPh sb="5" eb="8">
      <t>ケイエイシャ</t>
    </rPh>
    <rPh sb="8" eb="10">
      <t>ヤマシタ</t>
    </rPh>
    <rPh sb="10" eb="12">
      <t>カイチョウ</t>
    </rPh>
    <rPh sb="17" eb="19">
      <t>シャナイ</t>
    </rPh>
    <rPh sb="20" eb="22">
      <t>ウリアゲ</t>
    </rPh>
    <rPh sb="23" eb="25">
      <t>セイゾウ</t>
    </rPh>
    <rPh sb="25" eb="26">
      <t>トウ</t>
    </rPh>
    <rPh sb="33" eb="35">
      <t>ネンマエ</t>
    </rPh>
    <rPh sb="44" eb="46">
      <t>カンリ</t>
    </rPh>
    <rPh sb="47" eb="49">
      <t>カイチョウ</t>
    </rPh>
    <rPh sb="50" eb="51">
      <t>ハジ</t>
    </rPh>
    <rPh sb="52" eb="56">
      <t>ジムショクイン</t>
    </rPh>
    <rPh sb="61" eb="63">
      <t>シヨウ</t>
    </rPh>
    <rPh sb="69" eb="71">
      <t>カイシャ</t>
    </rPh>
    <rPh sb="71" eb="73">
      <t>ソシキ</t>
    </rPh>
    <rPh sb="74" eb="76">
      <t>イジ</t>
    </rPh>
    <rPh sb="82" eb="83">
      <t>トナリ</t>
    </rPh>
    <rPh sb="84" eb="87">
      <t>クリハマ</t>
    </rPh>
    <rPh sb="88" eb="90">
      <t>イテン</t>
    </rPh>
    <rPh sb="90" eb="91">
      <t>ゴ</t>
    </rPh>
    <rPh sb="92" eb="94">
      <t>セイチョウ</t>
    </rPh>
    <rPh sb="97" eb="99">
      <t>ゲンザイ</t>
    </rPh>
    <rPh sb="99" eb="102">
      <t>イテンゴ</t>
    </rPh>
    <rPh sb="103" eb="105">
      <t>ニンメ</t>
    </rPh>
    <rPh sb="106" eb="108">
      <t>シャチョウ</t>
    </rPh>
    <rPh sb="108" eb="110">
      <t>シュウニン</t>
    </rPh>
    <rPh sb="111" eb="112">
      <t>ヤク</t>
    </rPh>
    <rPh sb="114" eb="115">
      <t>ネン</t>
    </rPh>
    <rPh sb="115" eb="117">
      <t>ケイカ</t>
    </rPh>
    <rPh sb="118" eb="120">
      <t>ウリアゲ</t>
    </rPh>
    <rPh sb="121" eb="124">
      <t>イテンゴ</t>
    </rPh>
    <rPh sb="125" eb="126">
      <t>ヤク</t>
    </rPh>
    <rPh sb="127" eb="128">
      <t>バイ</t>
    </rPh>
    <rPh sb="129" eb="132">
      <t>ジュウギョウイン</t>
    </rPh>
    <rPh sb="134" eb="135">
      <t>ブン</t>
    </rPh>
    <rPh sb="138" eb="140">
      <t>ジョセイ</t>
    </rPh>
    <rPh sb="141" eb="144">
      <t>ダイニンキ</t>
    </rPh>
    <rPh sb="145" eb="147">
      <t>シャチョウ</t>
    </rPh>
    <phoneticPr fontId="1"/>
  </si>
  <si>
    <t>三浦市内での営業を諦め、2階建て工場を新築後。その12年後には、5階建ての工場を新築し、社内従業員による製造機械の設計、施工、24時間稼働を目指している。</t>
    <rPh sb="0" eb="2">
      <t>ミウラ</t>
    </rPh>
    <rPh sb="2" eb="4">
      <t>シナイ</t>
    </rPh>
    <rPh sb="6" eb="8">
      <t>エイギョウ</t>
    </rPh>
    <rPh sb="9" eb="10">
      <t>アキラ</t>
    </rPh>
    <rPh sb="13" eb="14">
      <t>カイ</t>
    </rPh>
    <rPh sb="14" eb="15">
      <t>タ</t>
    </rPh>
    <rPh sb="16" eb="18">
      <t>コウジョウ</t>
    </rPh>
    <rPh sb="19" eb="22">
      <t>シンチクゴ</t>
    </rPh>
    <rPh sb="27" eb="28">
      <t>ネン</t>
    </rPh>
    <rPh sb="28" eb="29">
      <t>ゴ</t>
    </rPh>
    <rPh sb="33" eb="34">
      <t>カイ</t>
    </rPh>
    <rPh sb="34" eb="35">
      <t>タ</t>
    </rPh>
    <rPh sb="37" eb="39">
      <t>コウジョウ</t>
    </rPh>
    <rPh sb="40" eb="42">
      <t>シンチク</t>
    </rPh>
    <rPh sb="44" eb="46">
      <t>シャナイ</t>
    </rPh>
    <rPh sb="46" eb="49">
      <t>ジュウギョウイン</t>
    </rPh>
    <rPh sb="52" eb="54">
      <t>セイゾウ</t>
    </rPh>
    <rPh sb="54" eb="56">
      <t>キカイ</t>
    </rPh>
    <rPh sb="57" eb="59">
      <t>セッケイ</t>
    </rPh>
    <rPh sb="60" eb="62">
      <t>セコウ</t>
    </rPh>
    <rPh sb="65" eb="67">
      <t>ジカン</t>
    </rPh>
    <rPh sb="67" eb="69">
      <t>カドウ</t>
    </rPh>
    <rPh sb="70" eb="72">
      <t>メザ</t>
    </rPh>
    <phoneticPr fontId="1"/>
  </si>
  <si>
    <t>土田  成明</t>
    <rPh sb="0" eb="2">
      <t>ツチダ</t>
    </rPh>
    <rPh sb="4" eb="6">
      <t>ナリアキ</t>
    </rPh>
    <phoneticPr fontId="1"/>
  </si>
  <si>
    <t>国際交流事業</t>
    <rPh sb="0" eb="2">
      <t>コクサイ</t>
    </rPh>
    <rPh sb="2" eb="4">
      <t>コウリュウ</t>
    </rPh>
    <rPh sb="4" eb="6">
      <t>ジギョウ</t>
    </rPh>
    <phoneticPr fontId="1"/>
  </si>
  <si>
    <t>令和8年8月27日(木)</t>
    <rPh sb="0" eb="2">
      <t>レイワ</t>
    </rPh>
    <rPh sb="3" eb="4">
      <t>ネン</t>
    </rPh>
    <rPh sb="5" eb="6">
      <t>ガツ</t>
    </rPh>
    <rPh sb="8" eb="9">
      <t>ニチ</t>
    </rPh>
    <rPh sb="9" eb="12">
      <t>モク</t>
    </rPh>
    <phoneticPr fontId="1"/>
  </si>
  <si>
    <t>三浦商工会議所</t>
    <rPh sb="0" eb="2">
      <t>ミウラ</t>
    </rPh>
    <rPh sb="2" eb="4">
      <t>ショウコウ</t>
    </rPh>
    <rPh sb="4" eb="7">
      <t>カイギショ</t>
    </rPh>
    <phoneticPr fontId="1"/>
  </si>
  <si>
    <t xml:space="preserve">オーストラリア ウォーナンブール市との交流
中高生への派遣支援と来日される中高生への支援
</t>
    <rPh sb="16" eb="17">
      <t>シ</t>
    </rPh>
    <rPh sb="19" eb="21">
      <t>コウリュウ</t>
    </rPh>
    <rPh sb="22" eb="25">
      <t>チュウコウセイ</t>
    </rPh>
    <rPh sb="27" eb="31">
      <t>ハケンシエン</t>
    </rPh>
    <rPh sb="32" eb="34">
      <t>ライニチ</t>
    </rPh>
    <rPh sb="37" eb="40">
      <t>チュウコウセイ</t>
    </rPh>
    <rPh sb="42" eb="44">
      <t>シエン</t>
    </rPh>
    <phoneticPr fontId="1"/>
  </si>
  <si>
    <t>三浦市</t>
    <rPh sb="0" eb="3">
      <t>ミウラシ</t>
    </rPh>
    <phoneticPr fontId="1"/>
  </si>
  <si>
    <t>国際交流協会</t>
    <rPh sb="0" eb="2">
      <t>コクサイ</t>
    </rPh>
    <rPh sb="2" eb="4">
      <t>コウリュウ</t>
    </rPh>
    <rPh sb="4" eb="6">
      <t>キョウカイ</t>
    </rPh>
    <phoneticPr fontId="1"/>
  </si>
  <si>
    <t>三浦市よりの支援依頼</t>
    <rPh sb="0" eb="3">
      <t>ミウラシ</t>
    </rPh>
    <rPh sb="6" eb="8">
      <t>シエン</t>
    </rPh>
    <rPh sb="8" eb="10">
      <t>イライ</t>
    </rPh>
    <phoneticPr fontId="1"/>
  </si>
  <si>
    <t>青少年国際交流事業による、青少年国際感覚の醸成</t>
    <rPh sb="0" eb="3">
      <t>セイショウネン</t>
    </rPh>
    <rPh sb="3" eb="5">
      <t>コクサイ</t>
    </rPh>
    <rPh sb="5" eb="7">
      <t>コウリュウ</t>
    </rPh>
    <rPh sb="7" eb="9">
      <t>ジギョウ</t>
    </rPh>
    <rPh sb="13" eb="16">
      <t>セイショウネン</t>
    </rPh>
    <rPh sb="16" eb="18">
      <t>コクサイ</t>
    </rPh>
    <rPh sb="18" eb="20">
      <t>カンカク</t>
    </rPh>
    <rPh sb="21" eb="23">
      <t>ジョウセイ</t>
    </rPh>
    <phoneticPr fontId="1"/>
  </si>
  <si>
    <t>姉妹都市間の永続交流</t>
    <rPh sb="0" eb="2">
      <t>シマイ</t>
    </rPh>
    <rPh sb="2" eb="5">
      <t>トシカン</t>
    </rPh>
    <rPh sb="6" eb="8">
      <t>エイゾク</t>
    </rPh>
    <rPh sb="8" eb="10">
      <t>コウリュウ</t>
    </rPh>
    <phoneticPr fontId="1"/>
  </si>
  <si>
    <t>行政主導事業への支援のため、主体的は活動ではないこと。本年が三浦市ｰウォーナン
ブール姉妹都市関係30周年で、ウォーナンブールから来日がコルナ後初となり、事業の広がりがまだ未定である。</t>
    <rPh sb="0" eb="2">
      <t>ギョウセイ</t>
    </rPh>
    <rPh sb="2" eb="4">
      <t>シュドウ</t>
    </rPh>
    <rPh sb="4" eb="6">
      <t>ジギョウ</t>
    </rPh>
    <rPh sb="8" eb="10">
      <t>シエン</t>
    </rPh>
    <rPh sb="14" eb="17">
      <t>シュタイテキ</t>
    </rPh>
    <rPh sb="18" eb="20">
      <t>カツドウ</t>
    </rPh>
    <rPh sb="27" eb="29">
      <t>ホンネン</t>
    </rPh>
    <rPh sb="30" eb="33">
      <t>ミウラシ</t>
    </rPh>
    <rPh sb="43" eb="47">
      <t>シマイトシ</t>
    </rPh>
    <rPh sb="47" eb="49">
      <t>カンケイ</t>
    </rPh>
    <rPh sb="51" eb="53">
      <t>シュウネン</t>
    </rPh>
    <rPh sb="65" eb="67">
      <t>ライニチ</t>
    </rPh>
    <rPh sb="71" eb="72">
      <t>ゴ</t>
    </rPh>
    <rPh sb="72" eb="73">
      <t>ハツ</t>
    </rPh>
    <rPh sb="77" eb="79">
      <t>ジギョウ</t>
    </rPh>
    <rPh sb="80" eb="81">
      <t>ヒロ</t>
    </rPh>
    <rPh sb="86" eb="88">
      <t>ミテイ</t>
    </rPh>
    <phoneticPr fontId="1"/>
  </si>
  <si>
    <t>秦野中</t>
    <rPh sb="0" eb="3">
      <t>ハダノナカ</t>
    </rPh>
    <phoneticPr fontId="1"/>
  </si>
  <si>
    <t>山梨　大輔</t>
    <rPh sb="0" eb="2">
      <t>ヤマナシ</t>
    </rPh>
    <rPh sb="3" eb="5">
      <t>ダイスケ</t>
    </rPh>
    <phoneticPr fontId="1"/>
  </si>
  <si>
    <t>さつま芋堀</t>
    <rPh sb="3" eb="5">
      <t>イモホリ</t>
    </rPh>
    <phoneticPr fontId="1"/>
  </si>
  <si>
    <t>柳川農園</t>
    <rPh sb="0" eb="2">
      <t>ヤナガワ</t>
    </rPh>
    <rPh sb="2" eb="4">
      <t>ノウエン</t>
    </rPh>
    <phoneticPr fontId="1"/>
  </si>
  <si>
    <t>保育園児や中学支援学級生徒とともに自らの手で植えたさつま芋を掘る。</t>
    <rPh sb="0" eb="4">
      <t>ホイクエンジ</t>
    </rPh>
    <rPh sb="5" eb="11">
      <t>チュウガクシエンガッキュウ</t>
    </rPh>
    <rPh sb="11" eb="13">
      <t>セイト</t>
    </rPh>
    <rPh sb="17" eb="18">
      <t>ミズカ</t>
    </rPh>
    <rPh sb="20" eb="21">
      <t>テ</t>
    </rPh>
    <rPh sb="22" eb="23">
      <t>ウ</t>
    </rPh>
    <rPh sb="28" eb="29">
      <t>イモ</t>
    </rPh>
    <rPh sb="30" eb="31">
      <t>ホ</t>
    </rPh>
    <phoneticPr fontId="1"/>
  </si>
  <si>
    <t>青少年に食育に関する機会を提供する。</t>
    <rPh sb="0" eb="3">
      <t>セイショウネン</t>
    </rPh>
    <rPh sb="4" eb="6">
      <t>ショクイク</t>
    </rPh>
    <rPh sb="7" eb="8">
      <t>カン</t>
    </rPh>
    <rPh sb="10" eb="12">
      <t>キカイ</t>
    </rPh>
    <rPh sb="13" eb="15">
      <t>テイキョウ</t>
    </rPh>
    <phoneticPr fontId="1"/>
  </si>
  <si>
    <t>青少年に作物を収穫する喜びを知ってもらう。</t>
    <rPh sb="0" eb="3">
      <t>セイショウネン</t>
    </rPh>
    <rPh sb="4" eb="6">
      <t>サクモツ</t>
    </rPh>
    <rPh sb="7" eb="9">
      <t>シュウカク</t>
    </rPh>
    <rPh sb="11" eb="12">
      <t>ヨロコ</t>
    </rPh>
    <rPh sb="14" eb="15">
      <t>シ</t>
    </rPh>
    <phoneticPr fontId="1"/>
  </si>
  <si>
    <t>青少年が作物の収穫を通じて食糧問題について考える契機となる。</t>
    <rPh sb="0" eb="3">
      <t>セイショウネン</t>
    </rPh>
    <rPh sb="4" eb="6">
      <t>サクモツ</t>
    </rPh>
    <rPh sb="7" eb="9">
      <t>シュウカク</t>
    </rPh>
    <rPh sb="10" eb="11">
      <t>ツウ</t>
    </rPh>
    <rPh sb="13" eb="17">
      <t>ショクリョウモンダイ</t>
    </rPh>
    <rPh sb="21" eb="22">
      <t>カンガ</t>
    </rPh>
    <rPh sb="24" eb="26">
      <t>ケイキ</t>
    </rPh>
    <phoneticPr fontId="1"/>
  </si>
  <si>
    <t>竹永　薫</t>
    <rPh sb="0" eb="2">
      <t>タケナガ</t>
    </rPh>
    <rPh sb="3" eb="4">
      <t>カオル</t>
    </rPh>
    <phoneticPr fontId="1"/>
  </si>
  <si>
    <t>横須賀「未来の夢」プロジェクト　野球教室</t>
    <rPh sb="0" eb="3">
      <t>ヨコスカ</t>
    </rPh>
    <rPh sb="4" eb="6">
      <t>ミライ</t>
    </rPh>
    <rPh sb="7" eb="8">
      <t>ユメ</t>
    </rPh>
    <rPh sb="16" eb="18">
      <t>ヤキュウ</t>
    </rPh>
    <rPh sb="18" eb="20">
      <t>キョウシツ</t>
    </rPh>
    <phoneticPr fontId="1"/>
  </si>
  <si>
    <t>横須賀スタジアム　または　追浜中学校グラウンド</t>
    <rPh sb="0" eb="3">
      <t>ヨコスカ</t>
    </rPh>
    <rPh sb="13" eb="15">
      <t>オッパマ</t>
    </rPh>
    <rPh sb="15" eb="18">
      <t>チュウガッコウ</t>
    </rPh>
    <phoneticPr fontId="1"/>
  </si>
  <si>
    <t>プロ野球独立リーグ「神奈川フューチャードリームス」から選手を派遣してもらい、地元追浜中学校の野球部・ソフトボール部生徒達と野球教室を開催。</t>
    <rPh sb="2" eb="4">
      <t>ヤキュウ</t>
    </rPh>
    <rPh sb="4" eb="6">
      <t>ドクリツ</t>
    </rPh>
    <rPh sb="10" eb="13">
      <t>カナガワ</t>
    </rPh>
    <rPh sb="27" eb="29">
      <t>センシュ</t>
    </rPh>
    <rPh sb="30" eb="32">
      <t>ハケン</t>
    </rPh>
    <rPh sb="38" eb="40">
      <t>ジモト</t>
    </rPh>
    <rPh sb="40" eb="42">
      <t>オッパマ</t>
    </rPh>
    <rPh sb="42" eb="45">
      <t>チュウガッコウ</t>
    </rPh>
    <rPh sb="46" eb="49">
      <t>ヤキュウブ</t>
    </rPh>
    <rPh sb="56" eb="57">
      <t>ブ</t>
    </rPh>
    <rPh sb="57" eb="59">
      <t>セイト</t>
    </rPh>
    <rPh sb="59" eb="60">
      <t>タチ</t>
    </rPh>
    <rPh sb="61" eb="63">
      <t>ヤキュウ</t>
    </rPh>
    <rPh sb="63" eb="65">
      <t>キョウシツ</t>
    </rPh>
    <rPh sb="66" eb="68">
      <t>カイサイ</t>
    </rPh>
    <phoneticPr fontId="1"/>
  </si>
  <si>
    <t>株式会社神奈川市民球団</t>
    <rPh sb="0" eb="4">
      <t>カブシキガイシャ</t>
    </rPh>
    <rPh sb="4" eb="7">
      <t>カナガワ</t>
    </rPh>
    <rPh sb="7" eb="11">
      <t>シミンキュウダン</t>
    </rPh>
    <phoneticPr fontId="1"/>
  </si>
  <si>
    <t>③地域の大人</t>
    <rPh sb="1" eb="3">
      <t>チイキ</t>
    </rPh>
    <rPh sb="4" eb="6">
      <t>オトナ</t>
    </rPh>
    <phoneticPr fontId="1"/>
  </si>
  <si>
    <t>子供たちが「プロ野球球団」を身近に感じ、恵まれた環境にあることを認識。</t>
    <rPh sb="0" eb="2">
      <t>コドモ</t>
    </rPh>
    <rPh sb="8" eb="10">
      <t>ヤキュウ</t>
    </rPh>
    <rPh sb="10" eb="12">
      <t>キュウダン</t>
    </rPh>
    <rPh sb="14" eb="16">
      <t>ミヂカ</t>
    </rPh>
    <rPh sb="17" eb="18">
      <t>カン</t>
    </rPh>
    <rPh sb="20" eb="21">
      <t>メグ</t>
    </rPh>
    <rPh sb="24" eb="26">
      <t>カンキョウ</t>
    </rPh>
    <rPh sb="32" eb="34">
      <t>ニンシキ</t>
    </rPh>
    <phoneticPr fontId="1"/>
  </si>
  <si>
    <t>横須賀スタジアムでDeNAベイスターズや神奈川フューチャードリームスを観戦することにより、野球を通じて夢を持ち未来を切り拓いていく子供たちを育てる。さらに、それが地域活性化につながる。</t>
    <rPh sb="0" eb="3">
      <t>ヨコスカ</t>
    </rPh>
    <rPh sb="20" eb="23">
      <t>カナガワ</t>
    </rPh>
    <rPh sb="35" eb="37">
      <t>カンセン</t>
    </rPh>
    <rPh sb="45" eb="47">
      <t>ヤキュウ</t>
    </rPh>
    <rPh sb="48" eb="49">
      <t>ツウ</t>
    </rPh>
    <rPh sb="51" eb="52">
      <t>ユメ</t>
    </rPh>
    <rPh sb="53" eb="54">
      <t>モ</t>
    </rPh>
    <rPh sb="55" eb="57">
      <t>ミライ</t>
    </rPh>
    <rPh sb="58" eb="59">
      <t>キ</t>
    </rPh>
    <rPh sb="60" eb="61">
      <t>ヒラ</t>
    </rPh>
    <rPh sb="65" eb="67">
      <t>コドモ</t>
    </rPh>
    <rPh sb="70" eb="71">
      <t>ソダ</t>
    </rPh>
    <rPh sb="81" eb="83">
      <t>チイキ</t>
    </rPh>
    <rPh sb="83" eb="86">
      <t>カッセイカ</t>
    </rPh>
    <phoneticPr fontId="1"/>
  </si>
  <si>
    <t>対象の人数が少ないこと</t>
    <rPh sb="0" eb="2">
      <t>タイショウ</t>
    </rPh>
    <rPh sb="3" eb="5">
      <t>ニンズウ</t>
    </rPh>
    <rPh sb="6" eb="7">
      <t>スク</t>
    </rPh>
    <phoneticPr fontId="1"/>
  </si>
  <si>
    <t>相模原ロータリークラブ</t>
    <rPh sb="0" eb="3">
      <t>サガミハラ</t>
    </rPh>
    <phoneticPr fontId="1"/>
  </si>
  <si>
    <t>齊藤啓夫</t>
    <rPh sb="0" eb="2">
      <t>サイトウ</t>
    </rPh>
    <rPh sb="2" eb="4">
      <t>ヒロオ</t>
    </rPh>
    <phoneticPr fontId="1"/>
  </si>
  <si>
    <t>空飛ぶ出前授業</t>
    <rPh sb="0" eb="2">
      <t>ソラト</t>
    </rPh>
    <rPh sb="3" eb="5">
      <t>デマエ</t>
    </rPh>
    <rPh sb="5" eb="7">
      <t>ジュギョウ</t>
    </rPh>
    <phoneticPr fontId="1"/>
  </si>
  <si>
    <t>今年度６回　予定</t>
    <rPh sb="0" eb="3">
      <t>コンネンド</t>
    </rPh>
    <rPh sb="4" eb="5">
      <t>カイ</t>
    </rPh>
    <rPh sb="6" eb="8">
      <t>ヨテイ</t>
    </rPh>
    <phoneticPr fontId="1"/>
  </si>
  <si>
    <t>市内小学校６校</t>
    <rPh sb="0" eb="2">
      <t>シナイ</t>
    </rPh>
    <rPh sb="2" eb="5">
      <t>ショウガッコウ</t>
    </rPh>
    <rPh sb="6" eb="7">
      <t>コウ</t>
    </rPh>
    <phoneticPr fontId="1"/>
  </si>
  <si>
    <t>市内小学校の高学年生徒を対象に未来の技術と夢を子供たちに届ける実践的なアプローチとしてドローン教室の開催。機体の操縦やプログラミング演習を行い普段できない事を体験して頂き相模原ロータリークラブにしかできない独自の教育奉仕を成功させる。</t>
    <rPh sb="0" eb="2">
      <t>シナイ</t>
    </rPh>
    <rPh sb="2" eb="5">
      <t>ショウガッコウ</t>
    </rPh>
    <rPh sb="6" eb="9">
      <t>コウガクネン</t>
    </rPh>
    <rPh sb="9" eb="11">
      <t>セイト</t>
    </rPh>
    <rPh sb="12" eb="14">
      <t>タイショウ</t>
    </rPh>
    <rPh sb="15" eb="17">
      <t>ミライ</t>
    </rPh>
    <rPh sb="18" eb="20">
      <t>ギジュツ</t>
    </rPh>
    <rPh sb="21" eb="22">
      <t>ユメ</t>
    </rPh>
    <rPh sb="23" eb="25">
      <t>コドモ</t>
    </rPh>
    <rPh sb="28" eb="29">
      <t>トド</t>
    </rPh>
    <rPh sb="31" eb="34">
      <t>ジッセンテキ</t>
    </rPh>
    <rPh sb="47" eb="49">
      <t>キョウシツ</t>
    </rPh>
    <rPh sb="50" eb="52">
      <t>カイサイ</t>
    </rPh>
    <rPh sb="53" eb="55">
      <t>キタイ</t>
    </rPh>
    <rPh sb="56" eb="58">
      <t>ソウジュウ</t>
    </rPh>
    <rPh sb="66" eb="68">
      <t>エンシュウ</t>
    </rPh>
    <rPh sb="69" eb="70">
      <t>オコナ</t>
    </rPh>
    <rPh sb="71" eb="73">
      <t>フダン</t>
    </rPh>
    <rPh sb="77" eb="78">
      <t>コト</t>
    </rPh>
    <rPh sb="79" eb="81">
      <t>タイケン</t>
    </rPh>
    <rPh sb="83" eb="84">
      <t>イタダ</t>
    </rPh>
    <rPh sb="85" eb="88">
      <t>サガミハラ</t>
    </rPh>
    <rPh sb="103" eb="105">
      <t>ドクジ</t>
    </rPh>
    <rPh sb="106" eb="108">
      <t>キョウイク</t>
    </rPh>
    <rPh sb="108" eb="110">
      <t>ホウシ</t>
    </rPh>
    <rPh sb="111" eb="113">
      <t>セイコウ</t>
    </rPh>
    <phoneticPr fontId="1"/>
  </si>
  <si>
    <t>地域社会に貢献できる社会奉仕活動の再考、実施。小学校へ出向き、ドローン技術の学習を通じて、将来の社会課題解決を担う人材の育成を図る。</t>
    <phoneticPr fontId="1"/>
  </si>
  <si>
    <t>一人ではできない奉仕活動をみんなの力を合わせる事により、有意義で影響力のある奉仕活動に変えるべく多くのメンバーが参加できる奉仕活動となる。</t>
    <rPh sb="0" eb="2">
      <t>ヒトリ</t>
    </rPh>
    <rPh sb="8" eb="12">
      <t>ホウシカツドウ</t>
    </rPh>
    <rPh sb="17" eb="18">
      <t>チカラ</t>
    </rPh>
    <rPh sb="19" eb="20">
      <t>ア</t>
    </rPh>
    <rPh sb="23" eb="24">
      <t>コト</t>
    </rPh>
    <rPh sb="28" eb="31">
      <t>ユウイギ</t>
    </rPh>
    <rPh sb="32" eb="35">
      <t>エイキョウリョク</t>
    </rPh>
    <rPh sb="38" eb="42">
      <t>ホウシカツドウ</t>
    </rPh>
    <rPh sb="43" eb="44">
      <t>カ</t>
    </rPh>
    <rPh sb="48" eb="49">
      <t>オオ</t>
    </rPh>
    <rPh sb="56" eb="58">
      <t>サンカ</t>
    </rPh>
    <rPh sb="61" eb="65">
      <t>ホウシカツドウ</t>
    </rPh>
    <phoneticPr fontId="1"/>
  </si>
  <si>
    <t>・クラブの活動内容を地域の方々に知って頂く。　　　　　　　　　　　　　　　　　　・幼少期からロータリーの奉仕活動を知って頂き理解を求め人材の育成を図る。　　　・次年度以降の地区財団補助金活用も見据え、単発のイベントから長期的な活動への昇華を目指す。</t>
    <rPh sb="5" eb="7">
      <t>カツドウ</t>
    </rPh>
    <rPh sb="7" eb="9">
      <t>ナイヨウ</t>
    </rPh>
    <rPh sb="10" eb="12">
      <t>チイキ</t>
    </rPh>
    <rPh sb="13" eb="15">
      <t>カタガタ</t>
    </rPh>
    <rPh sb="16" eb="17">
      <t>シ</t>
    </rPh>
    <rPh sb="19" eb="20">
      <t>イタダ</t>
    </rPh>
    <rPh sb="41" eb="44">
      <t>ヨウショウキ</t>
    </rPh>
    <rPh sb="52" eb="56">
      <t>ホウシカツドウ</t>
    </rPh>
    <rPh sb="57" eb="58">
      <t>シ</t>
    </rPh>
    <rPh sb="60" eb="61">
      <t>イタダ</t>
    </rPh>
    <rPh sb="62" eb="64">
      <t>リカイ</t>
    </rPh>
    <rPh sb="65" eb="66">
      <t>モト</t>
    </rPh>
    <rPh sb="67" eb="69">
      <t>ジンザイ</t>
    </rPh>
    <rPh sb="70" eb="72">
      <t>イクセイ</t>
    </rPh>
    <rPh sb="73" eb="74">
      <t>ハカ</t>
    </rPh>
    <rPh sb="80" eb="83">
      <t>ジネンド</t>
    </rPh>
    <rPh sb="83" eb="85">
      <t>イコウ</t>
    </rPh>
    <rPh sb="86" eb="88">
      <t>チク</t>
    </rPh>
    <rPh sb="88" eb="93">
      <t>ザイダンホジョキン</t>
    </rPh>
    <rPh sb="93" eb="95">
      <t>カツヨウ</t>
    </rPh>
    <rPh sb="96" eb="98">
      <t>ミス</t>
    </rPh>
    <rPh sb="100" eb="102">
      <t>タンパツ</t>
    </rPh>
    <rPh sb="109" eb="112">
      <t>チョウキテキ</t>
    </rPh>
    <rPh sb="113" eb="115">
      <t>カツドウ</t>
    </rPh>
    <rPh sb="117" eb="119">
      <t>ショウカ</t>
    </rPh>
    <rPh sb="120" eb="122">
      <t>メザ</t>
    </rPh>
    <phoneticPr fontId="1"/>
  </si>
  <si>
    <t>学校の予定に合わせるためクラブからの参加予定者の確保が難しい。</t>
    <rPh sb="0" eb="2">
      <t>ガッコウ</t>
    </rPh>
    <rPh sb="3" eb="5">
      <t>ヨテイ</t>
    </rPh>
    <rPh sb="6" eb="7">
      <t>ア</t>
    </rPh>
    <rPh sb="18" eb="22">
      <t>サンカヨテイ</t>
    </rPh>
    <rPh sb="22" eb="23">
      <t>シャ</t>
    </rPh>
    <rPh sb="24" eb="26">
      <t>カクホ</t>
    </rPh>
    <rPh sb="27" eb="28">
      <t>ムズカ</t>
    </rPh>
    <phoneticPr fontId="1"/>
  </si>
  <si>
    <t>厚木中ロータリークラブ</t>
    <rPh sb="0" eb="3">
      <t>アツギナカ</t>
    </rPh>
    <phoneticPr fontId="1"/>
  </si>
  <si>
    <t>鈴木伸一</t>
    <rPh sb="0" eb="4">
      <t>スズキシンイチ</t>
    </rPh>
    <phoneticPr fontId="1"/>
  </si>
  <si>
    <t>あつぎ未来共創プロジェクト</t>
    <rPh sb="3" eb="7">
      <t>ミライキョウソウ</t>
    </rPh>
    <phoneticPr fontId="1"/>
  </si>
  <si>
    <t>令和8年</t>
    <rPh sb="0" eb="2">
      <t>レイワ</t>
    </rPh>
    <rPh sb="3" eb="4">
      <t>ネン</t>
    </rPh>
    <phoneticPr fontId="1"/>
  </si>
  <si>
    <t>各会員事業所内、及び神奈川県立厚木王子高等学校</t>
    <rPh sb="0" eb="1">
      <t>カク</t>
    </rPh>
    <rPh sb="1" eb="3">
      <t>カイイン</t>
    </rPh>
    <rPh sb="3" eb="6">
      <t>ジギョウショ</t>
    </rPh>
    <rPh sb="6" eb="7">
      <t>ナイ</t>
    </rPh>
    <rPh sb="8" eb="9">
      <t>オヨ</t>
    </rPh>
    <rPh sb="10" eb="14">
      <t>カナガワケン</t>
    </rPh>
    <rPh sb="14" eb="15">
      <t>リツ</t>
    </rPh>
    <rPh sb="15" eb="17">
      <t>アツギ</t>
    </rPh>
    <rPh sb="17" eb="19">
      <t>オウジ</t>
    </rPh>
    <rPh sb="19" eb="23">
      <t>コウトウガッコウ</t>
    </rPh>
    <phoneticPr fontId="1"/>
  </si>
  <si>
    <t>神奈川県立厚木王子高等学校が授業の一環として行っている、「デュアルシステム」（生徒が企業を訪問し企業が抱えている問題点等を企業と共に考えるアクション）をロータリアンの事業所が協力し生徒を受け入れ問題解決の成果を小冊子に纏め配布する事業。</t>
    <rPh sb="0" eb="4">
      <t>カナガワケン</t>
    </rPh>
    <rPh sb="4" eb="5">
      <t>リツ</t>
    </rPh>
    <rPh sb="5" eb="7">
      <t>アツギ</t>
    </rPh>
    <rPh sb="7" eb="9">
      <t>オウジ</t>
    </rPh>
    <rPh sb="9" eb="11">
      <t>コウトウ</t>
    </rPh>
    <rPh sb="11" eb="13">
      <t>ガッコウ</t>
    </rPh>
    <rPh sb="14" eb="16">
      <t>ジュギョウ</t>
    </rPh>
    <rPh sb="17" eb="19">
      <t>イッカン</t>
    </rPh>
    <rPh sb="22" eb="23">
      <t>オコナ</t>
    </rPh>
    <rPh sb="39" eb="41">
      <t>セイト</t>
    </rPh>
    <rPh sb="42" eb="44">
      <t>キギョウ</t>
    </rPh>
    <rPh sb="45" eb="47">
      <t>ホウモン</t>
    </rPh>
    <rPh sb="48" eb="50">
      <t>キギョウ</t>
    </rPh>
    <rPh sb="51" eb="52">
      <t>カカ</t>
    </rPh>
    <rPh sb="56" eb="59">
      <t>モンダイテン</t>
    </rPh>
    <rPh sb="59" eb="60">
      <t>トウ</t>
    </rPh>
    <rPh sb="61" eb="63">
      <t>キギョウ</t>
    </rPh>
    <rPh sb="64" eb="65">
      <t>トモ</t>
    </rPh>
    <rPh sb="66" eb="67">
      <t>カンガ</t>
    </rPh>
    <rPh sb="83" eb="86">
      <t>ジギョウショ</t>
    </rPh>
    <rPh sb="87" eb="89">
      <t>キョウリョク</t>
    </rPh>
    <rPh sb="90" eb="92">
      <t>セイト</t>
    </rPh>
    <rPh sb="93" eb="94">
      <t>ウ</t>
    </rPh>
    <rPh sb="95" eb="96">
      <t>イ</t>
    </rPh>
    <rPh sb="97" eb="99">
      <t>モンダイ</t>
    </rPh>
    <rPh sb="99" eb="101">
      <t>カイケツ</t>
    </rPh>
    <rPh sb="102" eb="104">
      <t>セイカ</t>
    </rPh>
    <rPh sb="105" eb="108">
      <t>ショウサッシ</t>
    </rPh>
    <rPh sb="109" eb="110">
      <t>マト</t>
    </rPh>
    <rPh sb="111" eb="113">
      <t>ハイフ</t>
    </rPh>
    <rPh sb="115" eb="117">
      <t>ジギョウ</t>
    </rPh>
    <phoneticPr fontId="1"/>
  </si>
  <si>
    <t>神奈川県立厚木王子高等学校</t>
    <rPh sb="0" eb="4">
      <t>カナガワケン</t>
    </rPh>
    <rPh sb="4" eb="5">
      <t>リツ</t>
    </rPh>
    <rPh sb="5" eb="7">
      <t>アツギ</t>
    </rPh>
    <rPh sb="7" eb="9">
      <t>オウジ</t>
    </rPh>
    <rPh sb="9" eb="11">
      <t>コウトウ</t>
    </rPh>
    <rPh sb="11" eb="13">
      <t>ガッコウ</t>
    </rPh>
    <phoneticPr fontId="1"/>
  </si>
  <si>
    <t>Z世代の生徒に社会経験を実体験させるに値する企業協力</t>
    <rPh sb="1" eb="3">
      <t>セダイ</t>
    </rPh>
    <rPh sb="4" eb="6">
      <t>セイト</t>
    </rPh>
    <rPh sb="7" eb="9">
      <t>シャカイ</t>
    </rPh>
    <rPh sb="9" eb="11">
      <t>ケイケン</t>
    </rPh>
    <rPh sb="12" eb="15">
      <t>ジツタイケン</t>
    </rPh>
    <rPh sb="19" eb="20">
      <t>アタイ</t>
    </rPh>
    <rPh sb="22" eb="24">
      <t>キギョウ</t>
    </rPh>
    <rPh sb="24" eb="26">
      <t>キョウリョク</t>
    </rPh>
    <phoneticPr fontId="1"/>
  </si>
  <si>
    <t>生徒たちに実体験した企業業務を文章化して次の学年の生徒への財産として残す</t>
    <rPh sb="0" eb="2">
      <t>セイト</t>
    </rPh>
    <rPh sb="5" eb="8">
      <t>ジツタイケン</t>
    </rPh>
    <rPh sb="10" eb="12">
      <t>キギョウ</t>
    </rPh>
    <rPh sb="12" eb="14">
      <t>ギョウム</t>
    </rPh>
    <rPh sb="15" eb="18">
      <t>ブンショウカ</t>
    </rPh>
    <rPh sb="20" eb="21">
      <t>ツギ</t>
    </rPh>
    <rPh sb="22" eb="24">
      <t>ガクネン</t>
    </rPh>
    <rPh sb="25" eb="27">
      <t>セイト</t>
    </rPh>
    <rPh sb="29" eb="31">
      <t>ザイサン</t>
    </rPh>
    <rPh sb="34" eb="35">
      <t>ノコ</t>
    </rPh>
    <phoneticPr fontId="1"/>
  </si>
  <si>
    <t>この事業を継続できれば生徒たちの学びの場を増やすことにも繋がるし、　　　　　　　加えて若い世代にロータリー活動が何なのかを知る機会を与え続けることが出来る。</t>
    <rPh sb="2" eb="4">
      <t>ジギョウ</t>
    </rPh>
    <rPh sb="5" eb="7">
      <t>ケイゾク</t>
    </rPh>
    <rPh sb="11" eb="13">
      <t>セイト</t>
    </rPh>
    <rPh sb="16" eb="17">
      <t>マナ</t>
    </rPh>
    <rPh sb="19" eb="20">
      <t>バ</t>
    </rPh>
    <rPh sb="21" eb="22">
      <t>フ</t>
    </rPh>
    <rPh sb="28" eb="29">
      <t>ツナ</t>
    </rPh>
    <rPh sb="40" eb="41">
      <t>クワ</t>
    </rPh>
    <rPh sb="43" eb="44">
      <t>ワカ</t>
    </rPh>
    <rPh sb="45" eb="47">
      <t>セダイ</t>
    </rPh>
    <rPh sb="53" eb="55">
      <t>カツドウ</t>
    </rPh>
    <rPh sb="56" eb="57">
      <t>ナン</t>
    </rPh>
    <rPh sb="61" eb="62">
      <t>シ</t>
    </rPh>
    <rPh sb="63" eb="65">
      <t>キカイ</t>
    </rPh>
    <rPh sb="66" eb="67">
      <t>アタ</t>
    </rPh>
    <rPh sb="68" eb="69">
      <t>ツヅ</t>
    </rPh>
    <rPh sb="74" eb="76">
      <t>デキ</t>
    </rPh>
    <phoneticPr fontId="1"/>
  </si>
  <si>
    <t>高校生が相手であり、教育の一環であることをロータリアンが自覚すること。</t>
    <rPh sb="0" eb="3">
      <t>コウコウセイ</t>
    </rPh>
    <rPh sb="4" eb="6">
      <t>アイテ</t>
    </rPh>
    <rPh sb="10" eb="12">
      <t>キョウイク</t>
    </rPh>
    <rPh sb="13" eb="15">
      <t>イッカン</t>
    </rPh>
    <rPh sb="28" eb="30">
      <t>ジカク</t>
    </rPh>
    <phoneticPr fontId="1"/>
  </si>
  <si>
    <t>相模原中</t>
    <rPh sb="0" eb="4">
      <t>サガミハラナカ</t>
    </rPh>
    <phoneticPr fontId="1"/>
  </si>
  <si>
    <t>㝡住　悦子</t>
    <rPh sb="0" eb="2">
      <t>モズミ</t>
    </rPh>
    <rPh sb="3" eb="5">
      <t>エツコ</t>
    </rPh>
    <phoneticPr fontId="1"/>
  </si>
  <si>
    <t>相模原市学童野球ジュニア大会　相模原中ロータリー杯</t>
    <rPh sb="0" eb="4">
      <t>サガミハラシ</t>
    </rPh>
    <rPh sb="4" eb="6">
      <t>ガクドウ</t>
    </rPh>
    <rPh sb="6" eb="8">
      <t>ヤキュウ</t>
    </rPh>
    <rPh sb="12" eb="14">
      <t>タイカイ</t>
    </rPh>
    <rPh sb="15" eb="19">
      <t>サガミハラナカ</t>
    </rPh>
    <rPh sb="24" eb="25">
      <t>ハイ</t>
    </rPh>
    <phoneticPr fontId="1"/>
  </si>
  <si>
    <t>2026年7月4日～7月12日（雨天延期あり）</t>
    <rPh sb="4" eb="5">
      <t>ネン</t>
    </rPh>
    <rPh sb="6" eb="7">
      <t>ガツ</t>
    </rPh>
    <rPh sb="8" eb="9">
      <t>ニチ</t>
    </rPh>
    <rPh sb="11" eb="12">
      <t>ガツ</t>
    </rPh>
    <rPh sb="14" eb="15">
      <t>ニチ</t>
    </rPh>
    <rPh sb="16" eb="18">
      <t>ウテン</t>
    </rPh>
    <rPh sb="18" eb="20">
      <t>エンキ</t>
    </rPh>
    <phoneticPr fontId="1"/>
  </si>
  <si>
    <t>市内野球場</t>
    <rPh sb="0" eb="2">
      <t>シナイ</t>
    </rPh>
    <rPh sb="2" eb="4">
      <t>ヤキュウ</t>
    </rPh>
    <rPh sb="4" eb="5">
      <t>ジョウ</t>
    </rPh>
    <phoneticPr fontId="1"/>
  </si>
  <si>
    <t>継続事業。相模原市内の学童野球チームの５年生以下の選手が参加するトーナメント戦を協賛する。翌年度に６年生までの本大会に臨む選手に試合を経験する機会を与える。</t>
    <rPh sb="0" eb="4">
      <t>ケイゾクジギョウ</t>
    </rPh>
    <rPh sb="5" eb="10">
      <t>サガミハラシナイ</t>
    </rPh>
    <rPh sb="11" eb="15">
      <t>ガクドウヤキュウ</t>
    </rPh>
    <rPh sb="20" eb="24">
      <t>ネンセイイカ</t>
    </rPh>
    <rPh sb="25" eb="27">
      <t>センシュ</t>
    </rPh>
    <rPh sb="28" eb="30">
      <t>サンカ</t>
    </rPh>
    <rPh sb="38" eb="39">
      <t>セン</t>
    </rPh>
    <rPh sb="40" eb="42">
      <t>キョウサン</t>
    </rPh>
    <rPh sb="45" eb="48">
      <t>ヨクネンド</t>
    </rPh>
    <rPh sb="50" eb="52">
      <t>ネンセイ</t>
    </rPh>
    <rPh sb="55" eb="58">
      <t>ホンタイカイ</t>
    </rPh>
    <rPh sb="59" eb="60">
      <t>ノゾ</t>
    </rPh>
    <rPh sb="61" eb="63">
      <t>センシュ</t>
    </rPh>
    <rPh sb="64" eb="66">
      <t>シアイ</t>
    </rPh>
    <rPh sb="67" eb="69">
      <t>ケイケン</t>
    </rPh>
    <rPh sb="71" eb="73">
      <t>キカイ</t>
    </rPh>
    <rPh sb="74" eb="75">
      <t>アタ</t>
    </rPh>
    <phoneticPr fontId="1"/>
  </si>
  <si>
    <t>相模原市学童野球協会</t>
    <rPh sb="0" eb="4">
      <t>サガミハラシ</t>
    </rPh>
    <rPh sb="4" eb="6">
      <t>ガクドウ</t>
    </rPh>
    <rPh sb="6" eb="10">
      <t>ヤキュウキョウカイ</t>
    </rPh>
    <phoneticPr fontId="1"/>
  </si>
  <si>
    <t>大会への協賛及び支援。ひばり球場で行う開会式に参加し、協賛団体として挨拶、優勝旗及び優勝杯の返還、始球式を行う。また、閉会式に参加し、閉会の挨拶、優勝旗及び優勝杯の授与を行う。</t>
    <rPh sb="0" eb="2">
      <t>タイカイ</t>
    </rPh>
    <rPh sb="4" eb="6">
      <t>キョウサン</t>
    </rPh>
    <rPh sb="6" eb="7">
      <t>オヨ</t>
    </rPh>
    <rPh sb="8" eb="10">
      <t>シエン</t>
    </rPh>
    <rPh sb="14" eb="16">
      <t>キュウジョウ</t>
    </rPh>
    <rPh sb="17" eb="18">
      <t>オコナ</t>
    </rPh>
    <rPh sb="19" eb="22">
      <t>カイカイシキ</t>
    </rPh>
    <rPh sb="23" eb="25">
      <t>サンカ</t>
    </rPh>
    <rPh sb="27" eb="29">
      <t>キョウサン</t>
    </rPh>
    <rPh sb="29" eb="31">
      <t>ダンタイ</t>
    </rPh>
    <rPh sb="34" eb="36">
      <t>アイサツ</t>
    </rPh>
    <rPh sb="37" eb="40">
      <t>ユウショウキ</t>
    </rPh>
    <rPh sb="40" eb="41">
      <t>オヨ</t>
    </rPh>
    <rPh sb="42" eb="45">
      <t>ユウショウハイ</t>
    </rPh>
    <rPh sb="46" eb="48">
      <t>ヘンカン</t>
    </rPh>
    <rPh sb="49" eb="52">
      <t>シキュウシキ</t>
    </rPh>
    <rPh sb="53" eb="54">
      <t>オコナ</t>
    </rPh>
    <rPh sb="59" eb="62">
      <t>ヘイカイシキ</t>
    </rPh>
    <rPh sb="63" eb="65">
      <t>サンカ</t>
    </rPh>
    <rPh sb="67" eb="69">
      <t>ヘイカイ</t>
    </rPh>
    <rPh sb="70" eb="72">
      <t>アイサツ</t>
    </rPh>
    <rPh sb="73" eb="76">
      <t>ユウショウキ</t>
    </rPh>
    <rPh sb="76" eb="77">
      <t>オヨ</t>
    </rPh>
    <rPh sb="78" eb="81">
      <t>ユウショウハイ</t>
    </rPh>
    <rPh sb="82" eb="84">
      <t>ジュヨ</t>
    </rPh>
    <rPh sb="85" eb="86">
      <t>オコナ</t>
    </rPh>
    <phoneticPr fontId="1"/>
  </si>
  <si>
    <t>その他　　　　　　　　　　　　　　　　　　　野球チームの指導者、選手の父兄など　　　　　　　　　　　　　　　　　　　　　　　　　　　　　　　　　　</t>
    <rPh sb="2" eb="3">
      <t>タ</t>
    </rPh>
    <rPh sb="22" eb="24">
      <t>ヤキュウ</t>
    </rPh>
    <rPh sb="28" eb="31">
      <t>シドウシャ</t>
    </rPh>
    <rPh sb="32" eb="34">
      <t>センシュ</t>
    </rPh>
    <rPh sb="35" eb="37">
      <t>フケイ</t>
    </rPh>
    <phoneticPr fontId="1"/>
  </si>
  <si>
    <t>150～</t>
    <phoneticPr fontId="1"/>
  </si>
  <si>
    <t>①選手の能力・技術及びモチベーションの向上　　　　　　　　　　　　　　　　　②相模原市内のスポーツ振興　　　　　　　　　　　　　　　　　</t>
    <rPh sb="1" eb="3">
      <t>センシュ</t>
    </rPh>
    <rPh sb="4" eb="6">
      <t>ノウリョク</t>
    </rPh>
    <rPh sb="7" eb="9">
      <t>ギジュツ</t>
    </rPh>
    <rPh sb="9" eb="10">
      <t>オヨ</t>
    </rPh>
    <rPh sb="19" eb="21">
      <t>コウジョウ</t>
    </rPh>
    <rPh sb="39" eb="44">
      <t>サガミハラシナイ</t>
    </rPh>
    <rPh sb="49" eb="51">
      <t>シンコウ</t>
    </rPh>
    <phoneticPr fontId="1"/>
  </si>
  <si>
    <t>①青少年がチームスポーツを通じて努力することや仲間と協力することの大切さ、マナーなどを習得することを期待する。　　　　　　　　　　　　　　　　　　　　　②地域団体と連携しての相模原市内のスポーツ振興。　　　　　　　　　　　　　　　　　　　　　　　　　③相模原中ロータリークラブの知名度向上。</t>
    <rPh sb="1" eb="4">
      <t>セイショウネン</t>
    </rPh>
    <rPh sb="13" eb="14">
      <t>ツウ</t>
    </rPh>
    <rPh sb="16" eb="18">
      <t>ドリョク</t>
    </rPh>
    <rPh sb="23" eb="25">
      <t>ナカマ</t>
    </rPh>
    <rPh sb="26" eb="28">
      <t>キョウリョク</t>
    </rPh>
    <rPh sb="33" eb="35">
      <t>タイセツ</t>
    </rPh>
    <rPh sb="43" eb="45">
      <t>シュウトク</t>
    </rPh>
    <rPh sb="50" eb="52">
      <t>キタイ</t>
    </rPh>
    <rPh sb="77" eb="81">
      <t>チイキダンタイ</t>
    </rPh>
    <rPh sb="82" eb="84">
      <t>レンケイ</t>
    </rPh>
    <rPh sb="87" eb="92">
      <t>サガミハラシナイ</t>
    </rPh>
    <rPh sb="97" eb="99">
      <t>シンコウ</t>
    </rPh>
    <rPh sb="126" eb="130">
      <t>サガミハラナカ</t>
    </rPh>
    <rPh sb="139" eb="142">
      <t>チメイド</t>
    </rPh>
    <rPh sb="142" eb="144">
      <t>コウジョウ</t>
    </rPh>
    <phoneticPr fontId="1"/>
  </si>
  <si>
    <t>相模原中ロータリークラブ　ジュニア少年野球教室</t>
    <rPh sb="0" eb="4">
      <t>サガミハラナカ</t>
    </rPh>
    <rPh sb="17" eb="23">
      <t>ショウネンヤキュウキョウシツ</t>
    </rPh>
    <phoneticPr fontId="1"/>
  </si>
  <si>
    <t>2026年12月6日(日)予定</t>
    <rPh sb="4" eb="5">
      <t>ネン</t>
    </rPh>
    <rPh sb="7" eb="8">
      <t>ガツ</t>
    </rPh>
    <rPh sb="9" eb="10">
      <t>ニチ</t>
    </rPh>
    <rPh sb="11" eb="12">
      <t>ニチ</t>
    </rPh>
    <rPh sb="13" eb="15">
      <t>ヨテイ</t>
    </rPh>
    <phoneticPr fontId="1"/>
  </si>
  <si>
    <t>サーティーフォー相模原球場</t>
    <rPh sb="8" eb="13">
      <t>サガミハラキュウジョウ</t>
    </rPh>
    <phoneticPr fontId="1"/>
  </si>
  <si>
    <t>翌年度7月の学童野球ジュニア大会に出場する野球チームの小学１～４年生を対象に、現役の大学野球の選手による指導の機会を設け、投打にわたりアドバイスを受け大会に備えるモチベーションとする。</t>
    <rPh sb="0" eb="3">
      <t>ヨクネンド</t>
    </rPh>
    <rPh sb="4" eb="5">
      <t>ガツ</t>
    </rPh>
    <rPh sb="6" eb="8">
      <t>ガクドウ</t>
    </rPh>
    <rPh sb="8" eb="10">
      <t>ヤキュウ</t>
    </rPh>
    <rPh sb="14" eb="16">
      <t>タイカイ</t>
    </rPh>
    <rPh sb="17" eb="19">
      <t>シュツジョウ</t>
    </rPh>
    <rPh sb="21" eb="23">
      <t>ヤキュウ</t>
    </rPh>
    <rPh sb="27" eb="29">
      <t>ショウガク</t>
    </rPh>
    <rPh sb="32" eb="34">
      <t>ネンセイ</t>
    </rPh>
    <rPh sb="35" eb="37">
      <t>タイショウ</t>
    </rPh>
    <rPh sb="39" eb="41">
      <t>ゲンエキ</t>
    </rPh>
    <rPh sb="42" eb="46">
      <t>ダイガクヤキュウ</t>
    </rPh>
    <rPh sb="47" eb="49">
      <t>センシュ</t>
    </rPh>
    <rPh sb="52" eb="54">
      <t>シドウ</t>
    </rPh>
    <rPh sb="55" eb="57">
      <t>キカイ</t>
    </rPh>
    <rPh sb="58" eb="59">
      <t>モウ</t>
    </rPh>
    <rPh sb="61" eb="63">
      <t>トウダ</t>
    </rPh>
    <rPh sb="73" eb="74">
      <t>ウ</t>
    </rPh>
    <rPh sb="75" eb="77">
      <t>タイカイ</t>
    </rPh>
    <rPh sb="78" eb="79">
      <t>ソナ</t>
    </rPh>
    <phoneticPr fontId="1"/>
  </si>
  <si>
    <t>相模原市学童野球協会</t>
    <rPh sb="0" eb="4">
      <t>サガミハラシ</t>
    </rPh>
    <rPh sb="4" eb="10">
      <t>ガクドウヤキュウキョウカイ</t>
    </rPh>
    <phoneticPr fontId="1"/>
  </si>
  <si>
    <t>横浜国立大学硬式野球部</t>
    <rPh sb="0" eb="2">
      <t>ヨコハマ</t>
    </rPh>
    <rPh sb="2" eb="6">
      <t>コクリツダイガク</t>
    </rPh>
    <rPh sb="6" eb="11">
      <t>コウシキヤキュウブ</t>
    </rPh>
    <phoneticPr fontId="1"/>
  </si>
  <si>
    <t>①事業の協賛及び支援　　　　　　　　　　　　　　　　　　　　　　　　　　　　　②協会・講師間の調整、当日の準備や後片付け、教室の補助や支援等　　　　　　　　＊会場の確保、児童の募集は協会が行う</t>
    <rPh sb="1" eb="3">
      <t>ジギョウ</t>
    </rPh>
    <rPh sb="4" eb="6">
      <t>キョウサン</t>
    </rPh>
    <rPh sb="6" eb="7">
      <t>オヨ</t>
    </rPh>
    <rPh sb="8" eb="10">
      <t>シエン</t>
    </rPh>
    <rPh sb="69" eb="70">
      <t>トウ</t>
    </rPh>
    <rPh sb="79" eb="81">
      <t>カイジョウ</t>
    </rPh>
    <rPh sb="82" eb="84">
      <t>カクホ</t>
    </rPh>
    <rPh sb="85" eb="87">
      <t>ジドウ</t>
    </rPh>
    <rPh sb="88" eb="90">
      <t>ボシュウ</t>
    </rPh>
    <rPh sb="91" eb="93">
      <t>キョウカイ</t>
    </rPh>
    <rPh sb="94" eb="95">
      <t>オコナ</t>
    </rPh>
    <phoneticPr fontId="1"/>
  </si>
  <si>
    <t>15～</t>
    <phoneticPr fontId="1"/>
  </si>
  <si>
    <t>その他　　　　　　　　　　　　　　　　　　　野球チームの指導者、関係者　30名～　　　　　　選手の父兄　60名～</t>
    <rPh sb="2" eb="3">
      <t>タ</t>
    </rPh>
    <rPh sb="22" eb="24">
      <t>ヤキュウ</t>
    </rPh>
    <rPh sb="28" eb="31">
      <t>シドウシャ</t>
    </rPh>
    <rPh sb="32" eb="35">
      <t>カンケイシャ</t>
    </rPh>
    <rPh sb="38" eb="39">
      <t>メイ</t>
    </rPh>
    <rPh sb="46" eb="48">
      <t>センシュ</t>
    </rPh>
    <rPh sb="49" eb="51">
      <t>フケイ</t>
    </rPh>
    <rPh sb="54" eb="55">
      <t>メイ</t>
    </rPh>
    <phoneticPr fontId="1"/>
  </si>
  <si>
    <t>80～</t>
    <phoneticPr fontId="1"/>
  </si>
  <si>
    <t>①現役の大学野球選手からの直接指導を受けることにより、選手の能力・技術及びモチベーションの向上。　　　　　　　　　　　　　　　　　　　　　　　　　　　　　　　②他チームとの合同練習による交流の機会。　　　　　　　　　　　　　　　　　　　　　　　　　　　　　　　　　　　　</t>
    <rPh sb="1" eb="3">
      <t>ゲンエキ</t>
    </rPh>
    <rPh sb="4" eb="8">
      <t>ダイガクヤキュウ</t>
    </rPh>
    <rPh sb="8" eb="10">
      <t>センシュ</t>
    </rPh>
    <rPh sb="13" eb="17">
      <t>チョクセツシドウ</t>
    </rPh>
    <rPh sb="18" eb="19">
      <t>ウ</t>
    </rPh>
    <rPh sb="27" eb="29">
      <t>センシュ</t>
    </rPh>
    <rPh sb="30" eb="32">
      <t>ノウリョク</t>
    </rPh>
    <rPh sb="33" eb="35">
      <t>ギジュツ</t>
    </rPh>
    <rPh sb="35" eb="36">
      <t>オヨ</t>
    </rPh>
    <rPh sb="45" eb="47">
      <t>コウジョウ</t>
    </rPh>
    <rPh sb="80" eb="81">
      <t>タ</t>
    </rPh>
    <rPh sb="86" eb="90">
      <t>ゴウドウレンシュウ</t>
    </rPh>
    <rPh sb="93" eb="95">
      <t>コウリュウ</t>
    </rPh>
    <rPh sb="96" eb="98">
      <t>キカイ</t>
    </rPh>
    <phoneticPr fontId="1"/>
  </si>
  <si>
    <t>①当クラブの継続事業である学童野球ジュニア大会への参加選手の増加。　　　　　　　②相模原市内のスポーツ振興。　　　　　　　　　　　　　　　　　　　　　　　　　③会員参加率の高い事業であり、奉仕事業への関心と活動意欲の向上。　　　　　　　　　　　　　　　　　</t>
    <rPh sb="1" eb="2">
      <t>トウ</t>
    </rPh>
    <rPh sb="6" eb="10">
      <t>ケイゾクジギョウ</t>
    </rPh>
    <rPh sb="13" eb="15">
      <t>ガクドウ</t>
    </rPh>
    <rPh sb="15" eb="17">
      <t>ヤキュウ</t>
    </rPh>
    <rPh sb="21" eb="23">
      <t>タイカイ</t>
    </rPh>
    <rPh sb="25" eb="29">
      <t>サンカセンシュ</t>
    </rPh>
    <rPh sb="30" eb="32">
      <t>ゾウカ</t>
    </rPh>
    <rPh sb="41" eb="46">
      <t>サガミハラシナイ</t>
    </rPh>
    <rPh sb="51" eb="53">
      <t>シンコウ</t>
    </rPh>
    <rPh sb="80" eb="85">
      <t>カイインサンカリツ</t>
    </rPh>
    <rPh sb="86" eb="87">
      <t>タカ</t>
    </rPh>
    <rPh sb="88" eb="90">
      <t>ジギョウ</t>
    </rPh>
    <rPh sb="94" eb="98">
      <t>ホウシジギョウ</t>
    </rPh>
    <rPh sb="100" eb="102">
      <t>カンシン</t>
    </rPh>
    <rPh sb="103" eb="107">
      <t>カツドウイヨク</t>
    </rPh>
    <rPh sb="108" eb="110">
      <t>コウジョウ</t>
    </rPh>
    <phoneticPr fontId="1"/>
  </si>
  <si>
    <t>事業実施は4回目で協会からも事業継続を要望されているが、補助金がないと、他の奉仕事業との兼ね合いや予算の関係で実施が難しいことがある</t>
    <rPh sb="0" eb="4">
      <t>ジギョウジッシ</t>
    </rPh>
    <rPh sb="6" eb="8">
      <t>カイメ</t>
    </rPh>
    <rPh sb="9" eb="11">
      <t>キョウカイ</t>
    </rPh>
    <rPh sb="14" eb="18">
      <t>ジギョウケイゾク</t>
    </rPh>
    <rPh sb="19" eb="21">
      <t>ヨウボウ</t>
    </rPh>
    <rPh sb="28" eb="31">
      <t>ホジョキン</t>
    </rPh>
    <rPh sb="36" eb="37">
      <t>タ</t>
    </rPh>
    <rPh sb="38" eb="42">
      <t>ホウシジギョウ</t>
    </rPh>
    <rPh sb="44" eb="45">
      <t>カ</t>
    </rPh>
    <rPh sb="46" eb="47">
      <t>ア</t>
    </rPh>
    <rPh sb="49" eb="51">
      <t>ヨサン</t>
    </rPh>
    <rPh sb="52" eb="54">
      <t>カンケイ</t>
    </rPh>
    <rPh sb="55" eb="57">
      <t>ジッシ</t>
    </rPh>
    <rPh sb="58" eb="59">
      <t>ムズカ</t>
    </rPh>
    <phoneticPr fontId="1"/>
  </si>
  <si>
    <t>空飛ぶシューズプロジェクト</t>
    <rPh sb="0" eb="2">
      <t>ソラト</t>
    </rPh>
    <phoneticPr fontId="1"/>
  </si>
  <si>
    <t>2027年3月～5月頃</t>
    <rPh sb="4" eb="5">
      <t>ネン</t>
    </rPh>
    <rPh sb="6" eb="7">
      <t>ガツ</t>
    </rPh>
    <rPh sb="9" eb="10">
      <t>ガツ</t>
    </rPh>
    <rPh sb="10" eb="11">
      <t>コロ</t>
    </rPh>
    <phoneticPr fontId="1"/>
  </si>
  <si>
    <t>継続事業。　　　　　　　　　　　　　　　　　　　　　　　　　　　　　　　　　　光明学園相模原高等学校ＩＡＣが卒業生の学校指定の上履き（運動靴タイプのもの）を寄付してもらい、集めた靴を当クラブと一緒に仕分け・梱包して、フィリピンの貧困地域に配布する事業。輸送は当クラブが担当し、フィリピンの受入れ・配布はマカティ ･ポブラシオンＲＣが行っている。</t>
    <rPh sb="0" eb="4">
      <t>ケイゾクジギョウ</t>
    </rPh>
    <rPh sb="39" eb="43">
      <t>コウミョウガクエン</t>
    </rPh>
    <rPh sb="43" eb="46">
      <t>サガミハラ</t>
    </rPh>
    <rPh sb="46" eb="50">
      <t>コウトウガッコウ</t>
    </rPh>
    <rPh sb="54" eb="57">
      <t>ソツギョウセイ</t>
    </rPh>
    <rPh sb="58" eb="60">
      <t>ガッコウ</t>
    </rPh>
    <rPh sb="60" eb="62">
      <t>シテイ</t>
    </rPh>
    <rPh sb="63" eb="65">
      <t>ウワバ</t>
    </rPh>
    <rPh sb="67" eb="70">
      <t>ウンドウグツ</t>
    </rPh>
    <rPh sb="78" eb="80">
      <t>キフ</t>
    </rPh>
    <rPh sb="86" eb="87">
      <t>アツ</t>
    </rPh>
    <rPh sb="89" eb="90">
      <t>クツ</t>
    </rPh>
    <rPh sb="91" eb="92">
      <t>トウ</t>
    </rPh>
    <rPh sb="96" eb="98">
      <t>イッショ</t>
    </rPh>
    <rPh sb="99" eb="101">
      <t>シワ</t>
    </rPh>
    <rPh sb="103" eb="105">
      <t>コンポウ</t>
    </rPh>
    <rPh sb="114" eb="118">
      <t>ヒンコンチイキ</t>
    </rPh>
    <rPh sb="119" eb="121">
      <t>ハイフ</t>
    </rPh>
    <rPh sb="123" eb="125">
      <t>ジギョウ</t>
    </rPh>
    <rPh sb="126" eb="128">
      <t>ユソウ</t>
    </rPh>
    <rPh sb="129" eb="130">
      <t>トウ</t>
    </rPh>
    <rPh sb="134" eb="136">
      <t>タントウ</t>
    </rPh>
    <rPh sb="144" eb="146">
      <t>ウケイ</t>
    </rPh>
    <rPh sb="148" eb="150">
      <t>ハイフ</t>
    </rPh>
    <phoneticPr fontId="1"/>
  </si>
  <si>
    <t>水と衛生</t>
    <rPh sb="3" eb="4">
      <t>セイ</t>
    </rPh>
    <phoneticPr fontId="1"/>
  </si>
  <si>
    <t>光明学園IAC</t>
    <rPh sb="0" eb="4">
      <t>コウミョウガクエン</t>
    </rPh>
    <phoneticPr fontId="1"/>
  </si>
  <si>
    <t>ﾏｶﾃｨ･ﾎﾟﾌﾞﾗｼｵﾝRC(ﾌｨﾘﾋﾟﾝ)</t>
    <phoneticPr fontId="1"/>
  </si>
  <si>
    <t>フィリピンの貧困地域では主にサンダルを履いていて、怪我や感染のリスクがある場合もあるが、運動靴などを買えない人々もいる。フィリピンのクラブからも要望されている。</t>
    <rPh sb="6" eb="10">
      <t>ヒンコンチイキ</t>
    </rPh>
    <rPh sb="12" eb="13">
      <t>オモ</t>
    </rPh>
    <rPh sb="19" eb="20">
      <t>ハ</t>
    </rPh>
    <rPh sb="25" eb="27">
      <t>ケガ</t>
    </rPh>
    <rPh sb="28" eb="30">
      <t>カンセン</t>
    </rPh>
    <rPh sb="37" eb="39">
      <t>バアイ</t>
    </rPh>
    <rPh sb="44" eb="47">
      <t>ウンドウグツ</t>
    </rPh>
    <rPh sb="50" eb="51">
      <t>カ</t>
    </rPh>
    <rPh sb="54" eb="56">
      <t>ヒトビト</t>
    </rPh>
    <rPh sb="72" eb="74">
      <t>ヨウボウ</t>
    </rPh>
    <phoneticPr fontId="1"/>
  </si>
  <si>
    <t>10～</t>
    <phoneticPr fontId="1"/>
  </si>
  <si>
    <t>その他　　　　　　　　　　　　　　　　　　　毎年靴は50～100足位を送っている　　　　　　　今年度の目標は50～60足(送付分として)　　　　　　　　　　　　　　　　　　　　　　　　　　　　　　　　　　　　　</t>
    <rPh sb="2" eb="3">
      <t>タ</t>
    </rPh>
    <rPh sb="22" eb="24">
      <t>マイトシ</t>
    </rPh>
    <rPh sb="24" eb="25">
      <t>クツ</t>
    </rPh>
    <rPh sb="32" eb="33">
      <t>ソク</t>
    </rPh>
    <rPh sb="33" eb="34">
      <t>クライ</t>
    </rPh>
    <rPh sb="35" eb="36">
      <t>オク</t>
    </rPh>
    <rPh sb="47" eb="50">
      <t>コンネンド</t>
    </rPh>
    <rPh sb="51" eb="53">
      <t>モクヒョウ</t>
    </rPh>
    <rPh sb="59" eb="60">
      <t>ソク</t>
    </rPh>
    <rPh sb="61" eb="64">
      <t>ソウフブン</t>
    </rPh>
    <phoneticPr fontId="1"/>
  </si>
  <si>
    <t>50～</t>
    <phoneticPr fontId="1"/>
  </si>
  <si>
    <t>③インターアクター</t>
    <phoneticPr fontId="1"/>
  </si>
  <si>
    <t>①インターアクトクラブの奉仕へのモチベーションアップ　ーフィリピンのクラブから　感謝状などをもらっている。　　　　　　　　　　　　　　　　　　　　　　　　　　②フィリピンの貧困地域の人々の生活の向上。　　　　　　　　　　　　　　　　　　　③フィリピンの協力クラブとの交流の継続。</t>
    <rPh sb="12" eb="14">
      <t>ホウシ</t>
    </rPh>
    <rPh sb="40" eb="43">
      <t>カンシャジョウ</t>
    </rPh>
    <rPh sb="86" eb="90">
      <t>ヒンコンチイキ</t>
    </rPh>
    <rPh sb="91" eb="93">
      <t>ヒトビト</t>
    </rPh>
    <rPh sb="94" eb="96">
      <t>セイカツ</t>
    </rPh>
    <rPh sb="97" eb="99">
      <t>コウジョウ</t>
    </rPh>
    <rPh sb="126" eb="128">
      <t>キョウリョク</t>
    </rPh>
    <rPh sb="133" eb="135">
      <t>コウリュウ</t>
    </rPh>
    <rPh sb="136" eb="138">
      <t>ケイゾク</t>
    </rPh>
    <phoneticPr fontId="1"/>
  </si>
  <si>
    <t>①インターアクトクラブと連携した恒例奉仕事業とすることで、会員及びインターアクターの国際奉仕への意欲と理解を高める。　　　　　　　　　　　　　　　　　　　　　　　　　　　　　　　　　　②フィリピンのクラブとの協力関係を維持し、共同の国際奉仕活動を企画・実施する。</t>
    <rPh sb="12" eb="14">
      <t>レンケイ</t>
    </rPh>
    <rPh sb="16" eb="22">
      <t>コウレイホウシジギョウ</t>
    </rPh>
    <rPh sb="29" eb="31">
      <t>カイイン</t>
    </rPh>
    <rPh sb="31" eb="32">
      <t>オヨ</t>
    </rPh>
    <rPh sb="42" eb="46">
      <t>コクサイホウシ</t>
    </rPh>
    <rPh sb="48" eb="50">
      <t>イヨク</t>
    </rPh>
    <rPh sb="51" eb="53">
      <t>リカイ</t>
    </rPh>
    <rPh sb="54" eb="55">
      <t>タカ</t>
    </rPh>
    <rPh sb="104" eb="108">
      <t>キョウリョクカンケイ</t>
    </rPh>
    <rPh sb="109" eb="111">
      <t>イジ</t>
    </rPh>
    <rPh sb="113" eb="115">
      <t>キョウドウ</t>
    </rPh>
    <rPh sb="116" eb="122">
      <t>コクサイホウシカツドウ</t>
    </rPh>
    <rPh sb="123" eb="125">
      <t>キカク</t>
    </rPh>
    <rPh sb="126" eb="128">
      <t>ジッシ</t>
    </rPh>
    <phoneticPr fontId="1"/>
  </si>
  <si>
    <t>ＩＡＣは意欲的だが、毎年フィリピンに靴を持ち運ぶのが難しい。輸送業者に依頼するときもあるが、予算と手間はかかる。毎年会長の判断に委ねている。　　　　　　　　　　　　　　　　　　　　　</t>
    <rPh sb="4" eb="7">
      <t>イヨクテキ</t>
    </rPh>
    <rPh sb="10" eb="12">
      <t>マイトシ</t>
    </rPh>
    <rPh sb="18" eb="19">
      <t>クツ</t>
    </rPh>
    <rPh sb="20" eb="21">
      <t>モ</t>
    </rPh>
    <rPh sb="22" eb="23">
      <t>ハコ</t>
    </rPh>
    <rPh sb="26" eb="27">
      <t>ムズカ</t>
    </rPh>
    <rPh sb="30" eb="32">
      <t>ユソウ</t>
    </rPh>
    <rPh sb="32" eb="34">
      <t>ギョウシャ</t>
    </rPh>
    <rPh sb="35" eb="37">
      <t>イライ</t>
    </rPh>
    <rPh sb="46" eb="48">
      <t>ヨサン</t>
    </rPh>
    <rPh sb="49" eb="51">
      <t>テマ</t>
    </rPh>
    <rPh sb="56" eb="58">
      <t>マイトシ</t>
    </rPh>
    <rPh sb="58" eb="60">
      <t>カイチョウ</t>
    </rPh>
    <rPh sb="61" eb="63">
      <t>ハンダン</t>
    </rPh>
    <rPh sb="64" eb="65">
      <t>ユダ</t>
    </rPh>
    <phoneticPr fontId="1"/>
  </si>
  <si>
    <t>第２</t>
    <rPh sb="0" eb="1">
      <t>ダイ</t>
    </rPh>
    <phoneticPr fontId="1"/>
  </si>
  <si>
    <t>宮川史生</t>
    <rPh sb="0" eb="4">
      <t>ミヤカワフミキ</t>
    </rPh>
    <phoneticPr fontId="1"/>
  </si>
  <si>
    <t>北鎌倉女子学園高等学校 職業講話</t>
    <phoneticPr fontId="1"/>
  </si>
  <si>
    <t>北鎌倉女子学園高等学校</t>
    <phoneticPr fontId="1"/>
  </si>
  <si>
    <t>鎌倉RCの会員が講師として自らの職業について講話をし、対象者である高校1年生、2年生がこれからの進路を考えるうえでの参考としてもらう。</t>
    <rPh sb="0" eb="2">
      <t>カマクラ</t>
    </rPh>
    <rPh sb="5" eb="7">
      <t>カイイン</t>
    </rPh>
    <rPh sb="8" eb="10">
      <t>コウシ</t>
    </rPh>
    <rPh sb="13" eb="14">
      <t>ミズカ</t>
    </rPh>
    <rPh sb="16" eb="18">
      <t>ショクギョウ</t>
    </rPh>
    <rPh sb="22" eb="24">
      <t>コウワ</t>
    </rPh>
    <rPh sb="27" eb="30">
      <t>タイショウシャ</t>
    </rPh>
    <rPh sb="33" eb="35">
      <t>コウコウ</t>
    </rPh>
    <rPh sb="36" eb="38">
      <t>ネンセイ</t>
    </rPh>
    <rPh sb="40" eb="42">
      <t>ネンセイ</t>
    </rPh>
    <rPh sb="48" eb="50">
      <t>シンロ</t>
    </rPh>
    <rPh sb="51" eb="52">
      <t>カンガ</t>
    </rPh>
    <rPh sb="58" eb="60">
      <t>サンコウ</t>
    </rPh>
    <phoneticPr fontId="1"/>
  </si>
  <si>
    <t>北鎌倉女子学園高等学校・中学校</t>
    <rPh sb="0" eb="7">
      <t>キタカマクラジョシガクエン</t>
    </rPh>
    <rPh sb="7" eb="11">
      <t>コウトウガッコウ</t>
    </rPh>
    <rPh sb="12" eb="15">
      <t>チュウガッコウ</t>
    </rPh>
    <phoneticPr fontId="1"/>
  </si>
  <si>
    <t>対象者である高校生が理解しやすく、講師の実体験に基づいた具体的な講話内容</t>
    <rPh sb="0" eb="3">
      <t>タイショウシャ</t>
    </rPh>
    <rPh sb="6" eb="9">
      <t>コウコウセイ</t>
    </rPh>
    <rPh sb="10" eb="12">
      <t>リカイ</t>
    </rPh>
    <rPh sb="17" eb="19">
      <t>コウシ</t>
    </rPh>
    <rPh sb="28" eb="31">
      <t>グタイテキ</t>
    </rPh>
    <rPh sb="32" eb="34">
      <t>コウワ</t>
    </rPh>
    <rPh sb="34" eb="36">
      <t>ナイヨウ</t>
    </rPh>
    <phoneticPr fontId="1"/>
  </si>
  <si>
    <t>対象者である高校生が進路を考えるうえで、これまで知らなかった様々な職業があることを知り、自身の可能性が広がっていることを知ってもらうこと。また、講師となるロータリアンにとっても講話を通して学びの機会となること。</t>
    <rPh sb="0" eb="3">
      <t>タイショウシャ</t>
    </rPh>
    <rPh sb="6" eb="9">
      <t>コウコウセイ</t>
    </rPh>
    <rPh sb="10" eb="12">
      <t>シンロ</t>
    </rPh>
    <rPh sb="13" eb="14">
      <t>カンガ</t>
    </rPh>
    <rPh sb="24" eb="25">
      <t>シ</t>
    </rPh>
    <rPh sb="30" eb="32">
      <t>サマザマ</t>
    </rPh>
    <rPh sb="33" eb="35">
      <t>ショクギョウ</t>
    </rPh>
    <rPh sb="41" eb="42">
      <t>シ</t>
    </rPh>
    <rPh sb="44" eb="46">
      <t>ジシン</t>
    </rPh>
    <rPh sb="47" eb="50">
      <t>カノウセイ</t>
    </rPh>
    <rPh sb="51" eb="52">
      <t>ヒロ</t>
    </rPh>
    <rPh sb="60" eb="61">
      <t>シ</t>
    </rPh>
    <rPh sb="72" eb="74">
      <t>コウシ</t>
    </rPh>
    <rPh sb="88" eb="90">
      <t>コウワ</t>
    </rPh>
    <rPh sb="91" eb="92">
      <t>トオ</t>
    </rPh>
    <rPh sb="94" eb="95">
      <t>マナ</t>
    </rPh>
    <rPh sb="97" eb="99">
      <t>キカイ</t>
    </rPh>
    <phoneticPr fontId="1"/>
  </si>
  <si>
    <t>高校生からのアンケートで求められる職業の種類が
鎌倉RC所属の会員では充足できない場合の対応。</t>
    <rPh sb="0" eb="3">
      <t>コウコウセイ</t>
    </rPh>
    <rPh sb="12" eb="13">
      <t>モト</t>
    </rPh>
    <rPh sb="17" eb="19">
      <t>ショクギョウ</t>
    </rPh>
    <rPh sb="20" eb="22">
      <t>シュルイ</t>
    </rPh>
    <rPh sb="24" eb="26">
      <t>カマクラ</t>
    </rPh>
    <rPh sb="28" eb="30">
      <t>ショゾク</t>
    </rPh>
    <rPh sb="31" eb="33">
      <t>カイイン</t>
    </rPh>
    <rPh sb="35" eb="37">
      <t>ジュウソク</t>
    </rPh>
    <rPh sb="41" eb="43">
      <t>バアイ</t>
    </rPh>
    <rPh sb="44" eb="46">
      <t>タイオウ</t>
    </rPh>
    <phoneticPr fontId="1"/>
  </si>
  <si>
    <t>鎌倉ロータリー杯サッカー大会</t>
    <phoneticPr fontId="1"/>
  </si>
  <si>
    <t>ゴールドクレストスタジアム鎌倉</t>
    <rPh sb="13" eb="15">
      <t>カマクラ</t>
    </rPh>
    <phoneticPr fontId="1"/>
  </si>
  <si>
    <t>市内小学生のチームによるサッカー大会のスポンサー事業。
トーナメントの準決勝、決勝を観戦して表彰式でトロフィー、メダルを贈呈する。</t>
    <rPh sb="0" eb="2">
      <t>シナイ</t>
    </rPh>
    <rPh sb="2" eb="5">
      <t>ショウガクセイ</t>
    </rPh>
    <rPh sb="16" eb="18">
      <t>タイカイ</t>
    </rPh>
    <rPh sb="24" eb="26">
      <t>ジギョウ</t>
    </rPh>
    <rPh sb="35" eb="38">
      <t>ジュンケッショウ</t>
    </rPh>
    <rPh sb="39" eb="41">
      <t>ケッショウ</t>
    </rPh>
    <rPh sb="42" eb="44">
      <t>カンセン</t>
    </rPh>
    <rPh sb="46" eb="49">
      <t>ヒョウショウシキ</t>
    </rPh>
    <rPh sb="60" eb="62">
      <t>ゾウテイ</t>
    </rPh>
    <phoneticPr fontId="1"/>
  </si>
  <si>
    <t>鎌倉市サッカー協会</t>
    <rPh sb="0" eb="3">
      <t>カマクラシ</t>
    </rPh>
    <rPh sb="7" eb="9">
      <t>キョウカイ</t>
    </rPh>
    <phoneticPr fontId="1"/>
  </si>
  <si>
    <t>サッカー大会スポンサー。</t>
    <rPh sb="4" eb="6">
      <t>タイカイ</t>
    </rPh>
    <phoneticPr fontId="1"/>
  </si>
  <si>
    <t>スポーツを通じた小学生の健全育成。</t>
    <rPh sb="5" eb="6">
      <t>ツウ</t>
    </rPh>
    <rPh sb="8" eb="11">
      <t>ショウガクセイ</t>
    </rPh>
    <rPh sb="12" eb="16">
      <t>ケンゼンイクセイ</t>
    </rPh>
    <phoneticPr fontId="1"/>
  </si>
  <si>
    <t>様々な団体がスポンサーとなっている類似の大会との差別化。</t>
    <rPh sb="0" eb="2">
      <t>サマザマ</t>
    </rPh>
    <rPh sb="3" eb="5">
      <t>ダンタイ</t>
    </rPh>
    <rPh sb="17" eb="19">
      <t>ルイジ</t>
    </rPh>
    <rPh sb="20" eb="22">
      <t>タイカイ</t>
    </rPh>
    <rPh sb="24" eb="27">
      <t>サベツカ</t>
    </rPh>
    <phoneticPr fontId="1"/>
  </si>
  <si>
    <t>少年野球チャンピオンシップ大会</t>
    <rPh sb="0" eb="4">
      <t>ショウネンヤキュウ</t>
    </rPh>
    <phoneticPr fontId="1"/>
  </si>
  <si>
    <t>笛田公園野球場</t>
    <rPh sb="0" eb="4">
      <t>フエダコウエン</t>
    </rPh>
    <rPh sb="4" eb="7">
      <t>ヤキュウジョウ</t>
    </rPh>
    <phoneticPr fontId="1"/>
  </si>
  <si>
    <t>市内小学生のチームによる野球大会のスポンサー事業。
トーナメントの準決勝、決勝を観戦して表彰式でトロフィー、メダルを贈呈する。</t>
    <rPh sb="0" eb="2">
      <t>シナイ</t>
    </rPh>
    <rPh sb="2" eb="5">
      <t>ショウガクセイ</t>
    </rPh>
    <rPh sb="12" eb="14">
      <t>ヤキュウ</t>
    </rPh>
    <rPh sb="14" eb="16">
      <t>タイカイ</t>
    </rPh>
    <rPh sb="22" eb="24">
      <t>ジギョウ</t>
    </rPh>
    <rPh sb="33" eb="36">
      <t>ジュンケッショウ</t>
    </rPh>
    <rPh sb="37" eb="39">
      <t>ケッショウ</t>
    </rPh>
    <rPh sb="40" eb="42">
      <t>カンセン</t>
    </rPh>
    <rPh sb="44" eb="47">
      <t>ヒョウショウシキ</t>
    </rPh>
    <rPh sb="58" eb="60">
      <t>ゾウテイ</t>
    </rPh>
    <phoneticPr fontId="1"/>
  </si>
  <si>
    <t>鎌倉市学童野球連盟</t>
    <rPh sb="0" eb="3">
      <t>カマクラシ</t>
    </rPh>
    <rPh sb="3" eb="7">
      <t>ガクドウヤキュウ</t>
    </rPh>
    <rPh sb="7" eb="9">
      <t>レンメイ</t>
    </rPh>
    <phoneticPr fontId="1"/>
  </si>
  <si>
    <t>野球大会スポンサー。</t>
    <rPh sb="0" eb="2">
      <t>ヤキュウ</t>
    </rPh>
    <rPh sb="2" eb="4">
      <t>タイカイ</t>
    </rPh>
    <phoneticPr fontId="1"/>
  </si>
  <si>
    <t>鎌倉市へのフェアトレード製品寄付事業</t>
    <rPh sb="0" eb="3">
      <t>カマクラシ</t>
    </rPh>
    <rPh sb="12" eb="14">
      <t>セイヒン</t>
    </rPh>
    <rPh sb="14" eb="16">
      <t>キフ</t>
    </rPh>
    <rPh sb="16" eb="18">
      <t>ジギョウ</t>
    </rPh>
    <phoneticPr fontId="1"/>
  </si>
  <si>
    <t>鎌倉市内の公立小中学校</t>
    <rPh sb="0" eb="2">
      <t>カマクラ</t>
    </rPh>
    <rPh sb="2" eb="4">
      <t>シナイ</t>
    </rPh>
    <rPh sb="5" eb="7">
      <t>コウリツ</t>
    </rPh>
    <rPh sb="7" eb="11">
      <t>ショウチュウガッコウ</t>
    </rPh>
    <phoneticPr fontId="1"/>
  </si>
  <si>
    <t>鎌倉市内の公立小中学校の給食にフェアトレード製品を寄付して、フェアトレード、エシカル消費について学ぶ機会を提供する。昨年度は5月のフェアトレード月間に合わせてニカラグア産の白ごまを提供し、駐日ニカラグア共和国全権特命大使へのインタビューを含むVTRを作成して配布した。
https://www.kamakura-ethical-lab.org/post/news26008</t>
    <rPh sb="5" eb="7">
      <t>コウリツ</t>
    </rPh>
    <rPh sb="22" eb="24">
      <t>セイヒン</t>
    </rPh>
    <rPh sb="25" eb="27">
      <t>キフ</t>
    </rPh>
    <rPh sb="42" eb="44">
      <t>ショウヒ</t>
    </rPh>
    <rPh sb="48" eb="49">
      <t>マナブ</t>
    </rPh>
    <rPh sb="50" eb="52">
      <t>キカイ</t>
    </rPh>
    <rPh sb="53" eb="55">
      <t>テイキョウ</t>
    </rPh>
    <rPh sb="58" eb="61">
      <t>サクネンド</t>
    </rPh>
    <rPh sb="63" eb="64">
      <t>ガツ</t>
    </rPh>
    <rPh sb="72" eb="74">
      <t>ゲッカン</t>
    </rPh>
    <rPh sb="75" eb="76">
      <t>ア</t>
    </rPh>
    <rPh sb="84" eb="85">
      <t>サン</t>
    </rPh>
    <rPh sb="86" eb="87">
      <t>シロ</t>
    </rPh>
    <rPh sb="94" eb="96">
      <t>チュウニチ</t>
    </rPh>
    <rPh sb="101" eb="104">
      <t>キョウワコク</t>
    </rPh>
    <rPh sb="119" eb="120">
      <t>フク</t>
    </rPh>
    <rPh sb="125" eb="127">
      <t>サクセイ</t>
    </rPh>
    <rPh sb="129" eb="131">
      <t>ハイフ</t>
    </rPh>
    <phoneticPr fontId="1"/>
  </si>
  <si>
    <t>鎌倉エシカルラボ</t>
    <rPh sb="0" eb="2">
      <t>カマクラ</t>
    </rPh>
    <phoneticPr fontId="1"/>
  </si>
  <si>
    <t>鎌倉市教育委員会</t>
    <rPh sb="0" eb="8">
      <t>カマクラシキョウイクイインカイ</t>
    </rPh>
    <phoneticPr fontId="1"/>
  </si>
  <si>
    <t>鎌倉市</t>
    <rPh sb="0" eb="3">
      <t>カマクラシ</t>
    </rPh>
    <phoneticPr fontId="1"/>
  </si>
  <si>
    <t>子どもたちのフェアトレード、エシカル消費への興味を高めること。</t>
    <rPh sb="0" eb="1">
      <t>コ</t>
    </rPh>
    <rPh sb="18" eb="20">
      <t>ショウヒ</t>
    </rPh>
    <rPh sb="22" eb="24">
      <t>キョウミ</t>
    </rPh>
    <rPh sb="25" eb="26">
      <t>タカ</t>
    </rPh>
    <phoneticPr fontId="1"/>
  </si>
  <si>
    <t>子どもたちのフェアトレード、エシカル消費への興味・関心を高めること。</t>
    <rPh sb="25" eb="27">
      <t>カンシン</t>
    </rPh>
    <phoneticPr fontId="1"/>
  </si>
  <si>
    <t>継続して実施するためのフェアトレード製品の選定。
購入費が高い食材では継続が難しくなるが、バリエーションが少ない。</t>
    <rPh sb="0" eb="2">
      <t>ケイゾク</t>
    </rPh>
    <rPh sb="4" eb="6">
      <t>ジッシ</t>
    </rPh>
    <rPh sb="18" eb="20">
      <t>セイヒン</t>
    </rPh>
    <rPh sb="21" eb="23">
      <t>センテイ</t>
    </rPh>
    <rPh sb="25" eb="28">
      <t>コウニュウヒ</t>
    </rPh>
    <rPh sb="29" eb="30">
      <t>タカ</t>
    </rPh>
    <rPh sb="31" eb="33">
      <t>ショクザイ</t>
    </rPh>
    <rPh sb="35" eb="37">
      <t>ケイゾク</t>
    </rPh>
    <rPh sb="38" eb="39">
      <t>ムツカ</t>
    </rPh>
    <rPh sb="53" eb="54">
      <t>スク</t>
    </rPh>
    <phoneticPr fontId="1"/>
  </si>
  <si>
    <t>座間</t>
    <rPh sb="0" eb="2">
      <t xml:space="preserve">ザマ </t>
    </rPh>
    <phoneticPr fontId="1"/>
  </si>
  <si>
    <t>熊谷肇</t>
    <rPh sb="0" eb="3">
      <t>クマガイハ</t>
    </rPh>
    <phoneticPr fontId="1"/>
  </si>
  <si>
    <t>献血キャンペーン</t>
    <rPh sb="0" eb="2">
      <t>ケンケテゥ</t>
    </rPh>
    <phoneticPr fontId="1"/>
  </si>
  <si>
    <t>2027.03.14</t>
    <phoneticPr fontId="1"/>
  </si>
  <si>
    <t>イオンモール座間</t>
    <rPh sb="6" eb="8">
      <t xml:space="preserve">ザマ </t>
    </rPh>
    <phoneticPr fontId="1"/>
  </si>
  <si>
    <t>座間市にあるイオンモールにて、神奈川県赤十字血液センター午前と午後に実施。</t>
    <rPh sb="0" eb="3">
      <t>ザマセィ</t>
    </rPh>
    <rPh sb="15" eb="24">
      <t>カナガワケンセク</t>
    </rPh>
    <rPh sb="28" eb="30">
      <t>ゴゼn</t>
    </rPh>
    <rPh sb="34" eb="36">
      <t>ジッセィ</t>
    </rPh>
    <phoneticPr fontId="1"/>
  </si>
  <si>
    <t>神奈川県赤十字血液センター</t>
    <rPh sb="0" eb="4">
      <t>カナガワ</t>
    </rPh>
    <rPh sb="4" eb="7">
      <t>セキジュウゼィ</t>
    </rPh>
    <rPh sb="7" eb="9">
      <t>ケツエキセn</t>
    </rPh>
    <phoneticPr fontId="1"/>
  </si>
  <si>
    <t>人口密集地での受け皿の提供　　　　　　　　　　　　　　　　　　　　　　　　　若年層・現役世代への啓発と献血離れへの歯止め　　　　　　　　　　　　　　　　　　　地域コミュニティを巻き込むインパクトの創出</t>
    <rPh sb="0" eb="5">
      <t>ジンコウ</t>
    </rPh>
    <rPh sb="7" eb="8">
      <t>ウケザラ</t>
    </rPh>
    <rPh sb="11" eb="13">
      <t>テイキョウ</t>
    </rPh>
    <rPh sb="38" eb="41">
      <t>ジャクネn</t>
    </rPh>
    <rPh sb="42" eb="46">
      <t>ゲンエキ</t>
    </rPh>
    <rPh sb="48" eb="50">
      <t>ケイハテゥ</t>
    </rPh>
    <rPh sb="51" eb="54">
      <t>ケンケテゥ</t>
    </rPh>
    <rPh sb="57" eb="59">
      <t>ハドメ</t>
    </rPh>
    <rPh sb="79" eb="81">
      <t>チイキコミュ</t>
    </rPh>
    <rPh sb="88" eb="89">
      <t>マキコム</t>
    </rPh>
    <rPh sb="98" eb="100">
      <t>ソウシュテゥ</t>
    </rPh>
    <phoneticPr fontId="1"/>
  </si>
  <si>
    <t>目標献血者７０名を目標に、イオンモールに来場した方に声をかけていく。</t>
    <rPh sb="9" eb="11">
      <t>モクヒョウ</t>
    </rPh>
    <rPh sb="20" eb="22">
      <t>ライジョウ</t>
    </rPh>
    <rPh sb="24" eb="25">
      <t>カタ</t>
    </rPh>
    <rPh sb="26" eb="27">
      <t>コエ</t>
    </rPh>
    <phoneticPr fontId="1"/>
  </si>
  <si>
    <t>地域全体で命を救う・支え合う意識の定着　　　　　　　　　　　　　　　　　　　地域コミュニティの連携強化と信頼獲得　　　　　　　　　　　　　　　　　　　　　　　　　　　　　　会員の奉仕精神の深化とクラブの活性化</t>
    <rPh sb="0" eb="4">
      <t>チイキゼンタイ</t>
    </rPh>
    <rPh sb="5" eb="6">
      <t>イノチ</t>
    </rPh>
    <rPh sb="7" eb="8">
      <t>スク</t>
    </rPh>
    <rPh sb="10" eb="11">
      <t>ササ</t>
    </rPh>
    <rPh sb="12" eb="13">
      <t>ア</t>
    </rPh>
    <rPh sb="14" eb="16">
      <t>イシキ</t>
    </rPh>
    <rPh sb="17" eb="19">
      <t>テイチャク</t>
    </rPh>
    <phoneticPr fontId="1"/>
  </si>
  <si>
    <t>若年層への啓もうが重要にはなっていくので、　　　　　　　　　　　　　　　　　　　　　　　　　　SNSやイオンモールでの広告の張り出しを行っていく</t>
    <rPh sb="0" eb="3">
      <t>ジャクネンソウ</t>
    </rPh>
    <rPh sb="5" eb="6">
      <t>ケイ</t>
    </rPh>
    <rPh sb="9" eb="11">
      <t>ジュウヨウ</t>
    </rPh>
    <rPh sb="59" eb="61">
      <t>コウコク</t>
    </rPh>
    <rPh sb="62" eb="63">
      <t>ハ</t>
    </rPh>
    <rPh sb="64" eb="65">
      <t>ダ</t>
    </rPh>
    <rPh sb="67" eb="68">
      <t>オコナ</t>
    </rPh>
    <phoneticPr fontId="1"/>
  </si>
  <si>
    <t>ポリオ撲滅懸垂幕・横断幕設置</t>
    <rPh sb="5" eb="8">
      <t>ケンスイ</t>
    </rPh>
    <rPh sb="9" eb="12">
      <t>オウダn</t>
    </rPh>
    <rPh sb="12" eb="14">
      <t>セッティ</t>
    </rPh>
    <phoneticPr fontId="1"/>
  </si>
  <si>
    <t>2026/10/26-2026/11/06</t>
    <phoneticPr fontId="1"/>
  </si>
  <si>
    <t>座間市内</t>
    <rPh sb="0" eb="4">
      <t>ザマセィ</t>
    </rPh>
    <phoneticPr fontId="1"/>
  </si>
  <si>
    <t>座間市内の４箇所にポリオ撲滅に向けて啓蒙するための横断幕を掲げる</t>
    <rPh sb="0" eb="4">
      <t>ザマセィ</t>
    </rPh>
    <rPh sb="6" eb="8">
      <t>カセィオ</t>
    </rPh>
    <rPh sb="18" eb="20">
      <t>ケイモウ</t>
    </rPh>
    <rPh sb="25" eb="28">
      <t>オウダn</t>
    </rPh>
    <rPh sb="29" eb="30">
      <t>カカゲ</t>
    </rPh>
    <phoneticPr fontId="1"/>
  </si>
  <si>
    <t>国際的課題に対する地域社会の認知度向上　　　　　　　　　　　　　　　　　　　　ロータリークラブの公共イメージの確立　　　　　　　　　　　　　　　　　　　　　　　視覚的・持続的な広報による意識改革</t>
    <rPh sb="6" eb="7">
      <t>コクサイ</t>
    </rPh>
    <rPh sb="55" eb="57">
      <t>カクリテゥ</t>
    </rPh>
    <rPh sb="80" eb="83">
      <t>シカクテキ</t>
    </rPh>
    <rPh sb="84" eb="87">
      <t>ジゾク</t>
    </rPh>
    <rPh sb="88" eb="90">
      <t>コウホ</t>
    </rPh>
    <phoneticPr fontId="1"/>
  </si>
  <si>
    <t>座間ロータリークラブが国際奉仕の一環としてポリオ撲滅に深く貢献している姿勢を、地域社会に力強くアピールします。公共スペースを活用した視覚的なアプローチにより、「地域に根差しつつ、世界規模の課題解決に取り組むロータリー」としての存在感を高め、将来的な会員増強や他団体との連携強化につながる土壌を作ることを目指す。</t>
    <rPh sb="0" eb="2">
      <t>ザマ</t>
    </rPh>
    <rPh sb="11" eb="15">
      <t>コクサイホウシ</t>
    </rPh>
    <rPh sb="16" eb="18">
      <t>イッカン</t>
    </rPh>
    <rPh sb="24" eb="26">
      <t>ボクメツ</t>
    </rPh>
    <rPh sb="27" eb="28">
      <t>フカ</t>
    </rPh>
    <rPh sb="29" eb="31">
      <t>コウケン</t>
    </rPh>
    <rPh sb="35" eb="37">
      <t>シセイ</t>
    </rPh>
    <rPh sb="39" eb="43">
      <t>チイキシャカイ</t>
    </rPh>
    <rPh sb="44" eb="46">
      <t>チカラヅヨ</t>
    </rPh>
    <rPh sb="55" eb="57">
      <t>コウキョウ</t>
    </rPh>
    <rPh sb="62" eb="64">
      <t>カツヨウ</t>
    </rPh>
    <rPh sb="66" eb="69">
      <t>シカクテキ</t>
    </rPh>
    <rPh sb="80" eb="82">
      <t>チイキ</t>
    </rPh>
    <rPh sb="83" eb="85">
      <t>ネザ</t>
    </rPh>
    <rPh sb="89" eb="93">
      <t>セカイキボ</t>
    </rPh>
    <rPh sb="94" eb="98">
      <t>カダイカイケツ</t>
    </rPh>
    <rPh sb="99" eb="100">
      <t>ト</t>
    </rPh>
    <rPh sb="101" eb="102">
      <t>ク</t>
    </rPh>
    <rPh sb="113" eb="116">
      <t>ソンザイカン</t>
    </rPh>
    <rPh sb="117" eb="118">
      <t>タカ</t>
    </rPh>
    <rPh sb="120" eb="122">
      <t>ショウライ</t>
    </rPh>
    <rPh sb="122" eb="123">
      <t>テキ</t>
    </rPh>
    <rPh sb="124" eb="126">
      <t>カイイン</t>
    </rPh>
    <rPh sb="126" eb="128">
      <t>ゾウキョウ</t>
    </rPh>
    <rPh sb="129" eb="130">
      <t>ホカ</t>
    </rPh>
    <rPh sb="130" eb="132">
      <t>ダンタイ</t>
    </rPh>
    <rPh sb="134" eb="138">
      <t>レンケイキョウカ</t>
    </rPh>
    <rPh sb="143" eb="145">
      <t>ドジョウ</t>
    </rPh>
    <rPh sb="146" eb="147">
      <t>ツク</t>
    </rPh>
    <rPh sb="151" eb="153">
      <t>メザ</t>
    </rPh>
    <phoneticPr fontId="1"/>
  </si>
  <si>
    <t>公共性の高い場所への提示を継続・発展させることで、座間市民に「世界平和や人道支援に貢献するロータリークラブ」の姿が身近なものとして定着し、次世代を担う地域の青少年が日常的にこのメッセージに触れることで国際視野を育む土壌が形成される。</t>
    <rPh sb="0" eb="3">
      <t>コウキョウセイ</t>
    </rPh>
    <rPh sb="4" eb="5">
      <t>タカ</t>
    </rPh>
    <rPh sb="6" eb="8">
      <t>バショ</t>
    </rPh>
    <rPh sb="10" eb="12">
      <t>テイジ</t>
    </rPh>
    <rPh sb="13" eb="15">
      <t>ケイゾク</t>
    </rPh>
    <rPh sb="16" eb="18">
      <t>ハッテン</t>
    </rPh>
    <rPh sb="25" eb="29">
      <t>ザマシミン</t>
    </rPh>
    <rPh sb="31" eb="33">
      <t>セカイ</t>
    </rPh>
    <rPh sb="33" eb="35">
      <t>ヘイワ</t>
    </rPh>
    <rPh sb="36" eb="38">
      <t>ジンドウ</t>
    </rPh>
    <rPh sb="38" eb="40">
      <t>シエン</t>
    </rPh>
    <rPh sb="41" eb="43">
      <t>コウケン</t>
    </rPh>
    <rPh sb="55" eb="56">
      <t>スガタ</t>
    </rPh>
    <rPh sb="57" eb="59">
      <t>ミヂカ</t>
    </rPh>
    <rPh sb="65" eb="67">
      <t>テイチャク</t>
    </rPh>
    <rPh sb="69" eb="72">
      <t>ジセダイ</t>
    </rPh>
    <rPh sb="73" eb="74">
      <t>ニナ</t>
    </rPh>
    <rPh sb="75" eb="77">
      <t>チイキ</t>
    </rPh>
    <rPh sb="78" eb="81">
      <t>セイショウネン</t>
    </rPh>
    <rPh sb="82" eb="85">
      <t>ニチジョウテキ</t>
    </rPh>
    <rPh sb="94" eb="95">
      <t>フ</t>
    </rPh>
    <rPh sb="100" eb="104">
      <t>コクサイシヤ</t>
    </rPh>
    <rPh sb="105" eb="106">
      <t>ハグク</t>
    </rPh>
    <rPh sb="107" eb="109">
      <t>ドジョウ</t>
    </rPh>
    <rPh sb="110" eb="112">
      <t>ケイセイ</t>
    </rPh>
    <phoneticPr fontId="1"/>
  </si>
  <si>
    <t>啓発効果の高い設置場所を確保することと、安全対策</t>
    <rPh sb="0" eb="4">
      <t>ケイハツコウカ</t>
    </rPh>
    <rPh sb="5" eb="6">
      <t>タカ</t>
    </rPh>
    <rPh sb="7" eb="11">
      <t>セッチバショ</t>
    </rPh>
    <rPh sb="12" eb="14">
      <t>カクホ</t>
    </rPh>
    <rPh sb="20" eb="24">
      <t>アンゼンタイサク</t>
    </rPh>
    <phoneticPr fontId="1"/>
  </si>
  <si>
    <t>座間市内クリーン作戦</t>
    <rPh sb="0" eb="4">
      <t>ザマセィ</t>
    </rPh>
    <phoneticPr fontId="1"/>
  </si>
  <si>
    <t>座間市民がよく使う場所を検討中</t>
    <rPh sb="0" eb="2">
      <t>ザマ</t>
    </rPh>
    <rPh sb="2" eb="4">
      <t>シミン</t>
    </rPh>
    <phoneticPr fontId="1"/>
  </si>
  <si>
    <t>座間市内のごみ拾いをロータリークラブ会員が率先して行うことで、地域住民の方と協力をして美化清掃を行っていく</t>
    <rPh sb="0" eb="4">
      <t>ザマシナイ</t>
    </rPh>
    <rPh sb="7" eb="8">
      <t>ヒロ</t>
    </rPh>
    <rPh sb="18" eb="20">
      <t>カイイン</t>
    </rPh>
    <rPh sb="21" eb="23">
      <t>ソッセン</t>
    </rPh>
    <rPh sb="25" eb="26">
      <t>オコナ</t>
    </rPh>
    <rPh sb="31" eb="35">
      <t>チイキジュウミン</t>
    </rPh>
    <rPh sb="36" eb="37">
      <t>カタ</t>
    </rPh>
    <rPh sb="38" eb="40">
      <t>キョウリョク</t>
    </rPh>
    <rPh sb="43" eb="47">
      <t>ビカセイソウ</t>
    </rPh>
    <rPh sb="48" eb="49">
      <t>オコナ</t>
    </rPh>
    <phoneticPr fontId="1"/>
  </si>
  <si>
    <t>水と衛生</t>
    <rPh sb="2" eb="4">
      <t>🛰️</t>
    </rPh>
    <phoneticPr fontId="1"/>
  </si>
  <si>
    <t>行政の手が届かない「隙間」の補完　　　　　　　　　　　　　　　　　　　　　　　　　ビジネスにはない、市民への啓発・抑止効果　　　　　　　　　　　　　　　　　　　地域コミュニティの接着材としての機能</t>
    <rPh sb="0" eb="2">
      <t>ギョウセイ</t>
    </rPh>
    <rPh sb="3" eb="4">
      <t>テ</t>
    </rPh>
    <rPh sb="5" eb="6">
      <t>トド</t>
    </rPh>
    <rPh sb="10" eb="12">
      <t>スキマ</t>
    </rPh>
    <rPh sb="14" eb="16">
      <t>ホカン</t>
    </rPh>
    <rPh sb="50" eb="52">
      <t>シミン</t>
    </rPh>
    <rPh sb="54" eb="56">
      <t>ケイハツ</t>
    </rPh>
    <rPh sb="57" eb="61">
      <t>ヨクシコウカ</t>
    </rPh>
    <rPh sb="80" eb="82">
      <t>チイキ</t>
    </rPh>
    <rPh sb="89" eb="91">
      <t>セッチャク</t>
    </rPh>
    <rPh sb="91" eb="92">
      <t>ザイ</t>
    </rPh>
    <rPh sb="96" eb="98">
      <t>キノウ</t>
    </rPh>
    <phoneticPr fontId="1"/>
  </si>
  <si>
    <t>住みよい・美しい街づくりへの直接的貢献　　　　　　　　　　　　　　　　　　　　　　　　市民への環境美化意識の啓発　　　　　　　　　　　　　　　　　　　　　　　　　　　地域コミュニティの連携強化と一体感　　　　　　　　　　　　　　　　　　　　　　　　　　　　　　青少年の健全育成　</t>
    <rPh sb="0" eb="1">
      <t>ス</t>
    </rPh>
    <rPh sb="5" eb="6">
      <t>ウツク</t>
    </rPh>
    <rPh sb="8" eb="9">
      <t>マチ</t>
    </rPh>
    <rPh sb="14" eb="17">
      <t>チョクセツテキ</t>
    </rPh>
    <rPh sb="17" eb="19">
      <t>コウケン</t>
    </rPh>
    <rPh sb="43" eb="45">
      <t>シミン</t>
    </rPh>
    <rPh sb="47" eb="49">
      <t>カンキョウ</t>
    </rPh>
    <rPh sb="49" eb="53">
      <t>ビカイシキ</t>
    </rPh>
    <rPh sb="54" eb="56">
      <t>ケイハツ</t>
    </rPh>
    <rPh sb="83" eb="85">
      <t>チイキ</t>
    </rPh>
    <rPh sb="92" eb="94">
      <t>レンケイ</t>
    </rPh>
    <rPh sb="94" eb="96">
      <t>キョウカ</t>
    </rPh>
    <rPh sb="97" eb="100">
      <t>イッタイカン</t>
    </rPh>
    <rPh sb="130" eb="133">
      <t>セイショウネン</t>
    </rPh>
    <rPh sb="134" eb="138">
      <t>ケンゼンイクセイ</t>
    </rPh>
    <phoneticPr fontId="1"/>
  </si>
  <si>
    <t>割れ窓理論の防止による、治安と景観の好循環　　　　　　　　　　　　　　　　　　　　市民の「受動的市民」から「能動的な当事者」への意識改革　　　　　　　　　　　　　　　　　　　　　　　次世代の「社会貢献のDNA」の継承　　　　　　　　　　　　　　　　</t>
    <rPh sb="0" eb="1">
      <t>ワ</t>
    </rPh>
    <rPh sb="2" eb="5">
      <t>マドリロン</t>
    </rPh>
    <rPh sb="6" eb="8">
      <t>ボウシ</t>
    </rPh>
    <rPh sb="12" eb="14">
      <t>チアン</t>
    </rPh>
    <rPh sb="15" eb="17">
      <t>ケイカン</t>
    </rPh>
    <rPh sb="18" eb="21">
      <t>コウジュンカン</t>
    </rPh>
    <rPh sb="41" eb="43">
      <t>シミン</t>
    </rPh>
    <rPh sb="45" eb="50">
      <t>ジュドウテキシミン</t>
    </rPh>
    <rPh sb="54" eb="57">
      <t>ノウドウテキ</t>
    </rPh>
    <rPh sb="58" eb="61">
      <t>トウジシャ</t>
    </rPh>
    <rPh sb="64" eb="68">
      <t>イシキカイカク</t>
    </rPh>
    <rPh sb="91" eb="94">
      <t>ジセダイ</t>
    </rPh>
    <rPh sb="96" eb="100">
      <t>シャカイコウケン</t>
    </rPh>
    <rPh sb="106" eb="108">
      <t>ケイショウ</t>
    </rPh>
    <phoneticPr fontId="1"/>
  </si>
  <si>
    <t>参加者の固定化と高齢化への対策　　　　　　　　　　　　　　　　　　　　　　　　活動の認知度の工場と市民への波及</t>
    <rPh sb="0" eb="3">
      <t>サンカシャ</t>
    </rPh>
    <rPh sb="4" eb="7">
      <t>コテイカ</t>
    </rPh>
    <rPh sb="8" eb="11">
      <t>コウレイカ</t>
    </rPh>
    <rPh sb="13" eb="15">
      <t>タイサク</t>
    </rPh>
    <rPh sb="39" eb="41">
      <t>カツドウ</t>
    </rPh>
    <rPh sb="42" eb="45">
      <t>ニンチド</t>
    </rPh>
    <rPh sb="46" eb="48">
      <t>コウジョウ</t>
    </rPh>
    <rPh sb="49" eb="51">
      <t>シミン</t>
    </rPh>
    <rPh sb="53" eb="55">
      <t>ハキュウ</t>
    </rPh>
    <phoneticPr fontId="1"/>
  </si>
  <si>
    <t>ランドセルカバー　寄贈</t>
    <rPh sb="9" eb="11">
      <t>キゾウ</t>
    </rPh>
    <phoneticPr fontId="1"/>
  </si>
  <si>
    <t>2027年03月予定</t>
    <rPh sb="4" eb="5">
      <t>ネン</t>
    </rPh>
    <rPh sb="7" eb="10">
      <t>ツキヨテイ</t>
    </rPh>
    <phoneticPr fontId="1"/>
  </si>
  <si>
    <t>座間市役所</t>
    <rPh sb="0" eb="5">
      <t>ザマシヤクショ</t>
    </rPh>
    <phoneticPr fontId="1"/>
  </si>
  <si>
    <t>子供たちを交通事故から守るための社会奉仕活動として、新１年生全員に配布できるように準備をする</t>
    <rPh sb="0" eb="2">
      <t>コドモ</t>
    </rPh>
    <rPh sb="5" eb="7">
      <t>コウツウ</t>
    </rPh>
    <rPh sb="7" eb="9">
      <t>ジコ</t>
    </rPh>
    <rPh sb="11" eb="12">
      <t>マモ</t>
    </rPh>
    <rPh sb="16" eb="22">
      <t>シャカイホウシカツドウ</t>
    </rPh>
    <rPh sb="26" eb="27">
      <t>シン</t>
    </rPh>
    <rPh sb="28" eb="30">
      <t>ネンセイ</t>
    </rPh>
    <rPh sb="30" eb="32">
      <t>ゼンイン</t>
    </rPh>
    <rPh sb="33" eb="35">
      <t>ハイフ</t>
    </rPh>
    <rPh sb="41" eb="43">
      <t>ジュンビ</t>
    </rPh>
    <phoneticPr fontId="1"/>
  </si>
  <si>
    <t>新一年生への交通安全・事故防止への啓蒙　　　　　　　　　　　　　　　　　　　家庭への経済的負担軽減　　　　　　　　　　　　　　　　　　　　　　　　　　　　　子供に交通ルールをわかりやすく教える　　　　</t>
    <rPh sb="0" eb="4">
      <t>シンイチネンセイ</t>
    </rPh>
    <rPh sb="6" eb="10">
      <t>コウツウアンゼン</t>
    </rPh>
    <rPh sb="11" eb="15">
      <t>ジコボウシ</t>
    </rPh>
    <rPh sb="17" eb="19">
      <t>ケイモウ</t>
    </rPh>
    <rPh sb="38" eb="40">
      <t>カテイ</t>
    </rPh>
    <rPh sb="42" eb="49">
      <t>ケイザイテキフタンケイゲン</t>
    </rPh>
    <rPh sb="78" eb="80">
      <t>コドモ</t>
    </rPh>
    <rPh sb="81" eb="83">
      <t>コウツウ</t>
    </rPh>
    <rPh sb="93" eb="94">
      <t>オシ</t>
    </rPh>
    <phoneticPr fontId="1"/>
  </si>
  <si>
    <t>　　　　　　　　　　　　　　</t>
    <phoneticPr fontId="1"/>
  </si>
  <si>
    <t>新小学１年生の登下校中の交通事故ゼロを目指す　　　　　　　　　　　　　　　　　　　　地域全体で子供を見守る防犯・安全意識の向上</t>
    <rPh sb="0" eb="1">
      <t>シン</t>
    </rPh>
    <rPh sb="1" eb="3">
      <t>ショウガク</t>
    </rPh>
    <rPh sb="4" eb="6">
      <t>ネンセイ</t>
    </rPh>
    <rPh sb="7" eb="11">
      <t>トウゲコウチュウ</t>
    </rPh>
    <rPh sb="12" eb="14">
      <t>コウツウ</t>
    </rPh>
    <rPh sb="14" eb="16">
      <t>ジコ</t>
    </rPh>
    <rPh sb="19" eb="21">
      <t>メザ</t>
    </rPh>
    <rPh sb="42" eb="46">
      <t>チイキゼンタイ</t>
    </rPh>
    <rPh sb="47" eb="49">
      <t>コドモ</t>
    </rPh>
    <rPh sb="50" eb="52">
      <t>ミマモ</t>
    </rPh>
    <rPh sb="53" eb="55">
      <t>ボウハン</t>
    </rPh>
    <rPh sb="56" eb="60">
      <t>アンゼンイシキ</t>
    </rPh>
    <rPh sb="61" eb="63">
      <t>コウジョウ</t>
    </rPh>
    <phoneticPr fontId="1"/>
  </si>
  <si>
    <t>安全意識のバトン　　　　　　　　　　　　　　　　　　　　　　　　　　　　　　　子供は地域みんなで育てるというコミュニティの成熟</t>
    <rPh sb="0" eb="4">
      <t>アンゼンイシキ</t>
    </rPh>
    <rPh sb="39" eb="41">
      <t>コドモ</t>
    </rPh>
    <rPh sb="42" eb="44">
      <t>チイキ</t>
    </rPh>
    <rPh sb="48" eb="49">
      <t>ソダ</t>
    </rPh>
    <rPh sb="61" eb="63">
      <t>セイジュク</t>
    </rPh>
    <phoneticPr fontId="1"/>
  </si>
  <si>
    <t>コストの高騰と資金の持続性　　　　　　　　　　　　　　　　　　　　　　　　　　　　　運転ドライバーへの見え方への変化への適応</t>
    <rPh sb="4" eb="6">
      <t>コウトウ</t>
    </rPh>
    <rPh sb="7" eb="9">
      <t>シキン</t>
    </rPh>
    <rPh sb="10" eb="13">
      <t>ジゾクセイ</t>
    </rPh>
    <rPh sb="42" eb="44">
      <t>ウンテン</t>
    </rPh>
    <rPh sb="51" eb="52">
      <t>ミ</t>
    </rPh>
    <rPh sb="53" eb="54">
      <t>カタ</t>
    </rPh>
    <rPh sb="56" eb="58">
      <t>ヘンカ</t>
    </rPh>
    <rPh sb="60" eb="62">
      <t>テキオウ</t>
    </rPh>
    <phoneticPr fontId="1"/>
  </si>
  <si>
    <t>子供支援　芋掘り事業</t>
    <rPh sb="0" eb="4">
      <t>コドモ</t>
    </rPh>
    <rPh sb="5" eb="7">
      <t>イモホリ</t>
    </rPh>
    <rPh sb="8" eb="10">
      <t>ジギョウ</t>
    </rPh>
    <phoneticPr fontId="1"/>
  </si>
  <si>
    <t>座間市ゆめっこ保育園の保有する畑</t>
    <rPh sb="0" eb="3">
      <t>ザマシ</t>
    </rPh>
    <rPh sb="7" eb="10">
      <t>ホイクエン</t>
    </rPh>
    <rPh sb="11" eb="13">
      <t>ホユウ</t>
    </rPh>
    <rPh sb="15" eb="16">
      <t>ハタケ</t>
    </rPh>
    <phoneticPr fontId="1"/>
  </si>
  <si>
    <t>地域の子供たちに自然と触れ合う楽しさをしってもらい、収穫したお芋を食べてもらうことで黄木の笑顔を広げていく</t>
    <rPh sb="0" eb="2">
      <t>チイキ</t>
    </rPh>
    <rPh sb="3" eb="5">
      <t>コドモ</t>
    </rPh>
    <rPh sb="8" eb="10">
      <t>シゼン</t>
    </rPh>
    <rPh sb="11" eb="12">
      <t>フ</t>
    </rPh>
    <rPh sb="13" eb="14">
      <t>ア</t>
    </rPh>
    <rPh sb="15" eb="16">
      <t>タノ</t>
    </rPh>
    <rPh sb="26" eb="28">
      <t>シュウカク</t>
    </rPh>
    <rPh sb="31" eb="32">
      <t>イモ</t>
    </rPh>
    <rPh sb="33" eb="34">
      <t>タ</t>
    </rPh>
    <rPh sb="42" eb="44">
      <t>キイキ</t>
    </rPh>
    <rPh sb="45" eb="47">
      <t>エガオ</t>
    </rPh>
    <rPh sb="48" eb="49">
      <t>ヒロ</t>
    </rPh>
    <phoneticPr fontId="1"/>
  </si>
  <si>
    <t>食育の体験　　　　　　　　　　　　　　　　　　　　　　　　　　　　　　　　　　　　　　　　　　　　　地域の大人との世代間交流　　　　　　　　　　　　　　　　　　　　　　　　　　　　　　子ども食堂への地域循環</t>
    <rPh sb="0" eb="2">
      <t>ショクイク</t>
    </rPh>
    <rPh sb="3" eb="5">
      <t>タイケン</t>
    </rPh>
    <rPh sb="50" eb="52">
      <t>チイキ</t>
    </rPh>
    <rPh sb="53" eb="55">
      <t>オトナ</t>
    </rPh>
    <rPh sb="57" eb="60">
      <t>セダイカン</t>
    </rPh>
    <rPh sb="60" eb="62">
      <t>コウリュウ</t>
    </rPh>
    <rPh sb="92" eb="93">
      <t>コ</t>
    </rPh>
    <rPh sb="95" eb="97">
      <t>ショクドウ</t>
    </rPh>
    <rPh sb="99" eb="101">
      <t>チイキ</t>
    </rPh>
    <rPh sb="101" eb="103">
      <t>ジュンカン</t>
    </rPh>
    <phoneticPr fontId="1"/>
  </si>
  <si>
    <t>自然体験による感性の育成　　　　　　　　　　　　　　　　　　　　　　　　　　　　　　　　　　　　　　　　　　　　　　　　　　食育の推進　　　　　　　　　　　　　　　　　　　　　　　　　　　　　　　　　　　　　　　　　　　　福祉へのダイレクトな貢献</t>
    <rPh sb="0" eb="4">
      <t>シゼンタイケン</t>
    </rPh>
    <rPh sb="7" eb="9">
      <t>カンセイ</t>
    </rPh>
    <rPh sb="10" eb="12">
      <t>イクセイ</t>
    </rPh>
    <rPh sb="62" eb="64">
      <t>ショクイク</t>
    </rPh>
    <rPh sb="65" eb="67">
      <t>スイシン</t>
    </rPh>
    <rPh sb="111" eb="113">
      <t>フクシ</t>
    </rPh>
    <rPh sb="121" eb="123">
      <t>コウケン</t>
    </rPh>
    <phoneticPr fontId="1"/>
  </si>
  <si>
    <t>座間への愛着を育てることにつながる　　　　　　　　　　　　　　　　　　　　　　　　　　　　　　　　　　助け合い、恩送りの精神が当たり前になる文化の定着　　　　　　　　　　　　　　　　　　　　　　　　　　　　　　　持続可能なローカルネットワークの成熟</t>
    <rPh sb="0" eb="2">
      <t>ザマ</t>
    </rPh>
    <rPh sb="4" eb="6">
      <t>アイチャク</t>
    </rPh>
    <rPh sb="7" eb="8">
      <t>ソダ</t>
    </rPh>
    <rPh sb="51" eb="52">
      <t>タス</t>
    </rPh>
    <rPh sb="53" eb="54">
      <t>ア</t>
    </rPh>
    <rPh sb="56" eb="58">
      <t>オンオク</t>
    </rPh>
    <rPh sb="60" eb="62">
      <t>セイシン</t>
    </rPh>
    <rPh sb="63" eb="64">
      <t>ア</t>
    </rPh>
    <rPh sb="66" eb="67">
      <t>マエ</t>
    </rPh>
    <rPh sb="70" eb="72">
      <t>ブンカ</t>
    </rPh>
    <rPh sb="73" eb="75">
      <t>テイチャク</t>
    </rPh>
    <rPh sb="106" eb="110">
      <t>ジゾクカノウ</t>
    </rPh>
    <rPh sb="122" eb="124">
      <t>セイジュク</t>
    </rPh>
    <phoneticPr fontId="1"/>
  </si>
  <si>
    <t>安全管理と熱中症・けがの対策　　　　　　　　　　　　　　　　　　　　　　　　　　　天候と作物の作柄による不確実性　　　　　　　　　　　　　　　　　　　　　　　　　　　見守り人員の不足と事前準備の負担</t>
    <rPh sb="0" eb="4">
      <t>アンゼンカンリ</t>
    </rPh>
    <rPh sb="5" eb="8">
      <t>ネッチュウショウ</t>
    </rPh>
    <rPh sb="12" eb="14">
      <t>タイサク</t>
    </rPh>
    <rPh sb="41" eb="43">
      <t>テンコウ</t>
    </rPh>
    <rPh sb="44" eb="46">
      <t>サクモツ</t>
    </rPh>
    <rPh sb="47" eb="49">
      <t>サクガラ</t>
    </rPh>
    <rPh sb="52" eb="56">
      <t>フカクジツセイ</t>
    </rPh>
    <rPh sb="83" eb="85">
      <t>ミマモ</t>
    </rPh>
    <rPh sb="86" eb="88">
      <t>ジンイン</t>
    </rPh>
    <rPh sb="89" eb="91">
      <t>フソク</t>
    </rPh>
    <rPh sb="92" eb="96">
      <t>ジゼンジュンビ</t>
    </rPh>
    <rPh sb="97" eb="99">
      <t>フタン</t>
    </rPh>
    <phoneticPr fontId="1"/>
  </si>
  <si>
    <t>津久井中央</t>
    <rPh sb="0" eb="5">
      <t>ツクイチュウオウ</t>
    </rPh>
    <phoneticPr fontId="1"/>
  </si>
  <si>
    <t>丸山 静世</t>
    <rPh sb="0" eb="2">
      <t>マルヤマ</t>
    </rPh>
    <rPh sb="3" eb="5">
      <t>シズヨ</t>
    </rPh>
    <phoneticPr fontId="1"/>
  </si>
  <si>
    <t>青少年野球大会</t>
    <rPh sb="0" eb="1">
      <t>アオ</t>
    </rPh>
    <rPh sb="1" eb="3">
      <t>ショウネン</t>
    </rPh>
    <rPh sb="3" eb="5">
      <t>ヤキュウ</t>
    </rPh>
    <rPh sb="5" eb="7">
      <t>タイカイ</t>
    </rPh>
    <phoneticPr fontId="1"/>
  </si>
  <si>
    <t>ウィッツひばり球場（予定）</t>
    <rPh sb="7" eb="9">
      <t>キュウジョウ</t>
    </rPh>
    <rPh sb="10" eb="12">
      <t>ヨテイ</t>
    </rPh>
    <phoneticPr fontId="1"/>
  </si>
  <si>
    <t>津久井地区の小学生野球チームが集まり「６年生送別大会」として行なう。</t>
    <rPh sb="0" eb="5">
      <t>ツクイチク</t>
    </rPh>
    <rPh sb="6" eb="9">
      <t>ショウガクセイ</t>
    </rPh>
    <rPh sb="9" eb="11">
      <t>ヤキュウ</t>
    </rPh>
    <rPh sb="15" eb="16">
      <t>アツ</t>
    </rPh>
    <rPh sb="20" eb="22">
      <t>ネンセイ</t>
    </rPh>
    <rPh sb="22" eb="24">
      <t>ソウベツ</t>
    </rPh>
    <rPh sb="24" eb="26">
      <t>タイカイ</t>
    </rPh>
    <rPh sb="30" eb="31">
      <t>オコナ</t>
    </rPh>
    <phoneticPr fontId="1"/>
  </si>
  <si>
    <t>(株)髙橋石材店</t>
    <rPh sb="0" eb="3">
      <t>カブ</t>
    </rPh>
    <rPh sb="3" eb="8">
      <t>タカハシセキザイテン</t>
    </rPh>
    <phoneticPr fontId="1"/>
  </si>
  <si>
    <t>(株)タウンニュース社</t>
    <rPh sb="0" eb="3">
      <t>カブ</t>
    </rPh>
    <rPh sb="10" eb="11">
      <t>シャ</t>
    </rPh>
    <phoneticPr fontId="1"/>
  </si>
  <si>
    <t>スマートフォンの普及やデジタル化が進む一方、リアルな集団行動における協調性、礼儀、他者への思いやりを学ぶ「人間形成の場」が改めて求められています。</t>
    <phoneticPr fontId="1"/>
  </si>
  <si>
    <t>野球というチームスポーツを通じて、規律や仲間と目標に挑む尊さを学ぶ機会を地域社会に提供する</t>
    <phoneticPr fontId="1"/>
  </si>
  <si>
    <t>次世代のリーダー育成</t>
    <phoneticPr fontId="1"/>
  </si>
  <si>
    <t>単なる大会スポンサーにとどまらず、ロータリーの「青少年奉仕」の理念を運営全体に浸透させ、主体的な関わり方を維持していくことが課題となります。</t>
    <phoneticPr fontId="1"/>
  </si>
  <si>
    <t>ポリオ募金活動</t>
    <rPh sb="3" eb="5">
      <t>ボキン</t>
    </rPh>
    <rPh sb="5" eb="7">
      <t>カツドウ</t>
    </rPh>
    <phoneticPr fontId="1"/>
  </si>
  <si>
    <t>津久井湖</t>
    <rPh sb="0" eb="4">
      <t>ツクイコ</t>
    </rPh>
    <phoneticPr fontId="1"/>
  </si>
  <si>
    <t>地域住民やお祭りの来場者を対象とした募金活動を実施する。</t>
    <rPh sb="0" eb="2">
      <t>チイキ</t>
    </rPh>
    <rPh sb="2" eb="4">
      <t>ジュウミン</t>
    </rPh>
    <rPh sb="6" eb="7">
      <t>マツ</t>
    </rPh>
    <rPh sb="9" eb="11">
      <t>ライジョウ</t>
    </rPh>
    <rPh sb="13" eb="15">
      <t>タイショウ</t>
    </rPh>
    <rPh sb="18" eb="20">
      <t>ボキン</t>
    </rPh>
    <rPh sb="20" eb="22">
      <t>カツドウ</t>
    </rPh>
    <rPh sb="23" eb="25">
      <t>ジッシ</t>
    </rPh>
    <phoneticPr fontId="1"/>
  </si>
  <si>
    <t>根絶まで「あと一歩」の段階にあるポリオ。野生株の流行が続く国々が存在する限り、常に再流入のリスクと隣り合わせにあります。国際ロータリーが掲げるポリオ根絶の誓いを早期に達成するためには、継続的なワクチン投与と監視活動のための資金が不可欠です。この国際的な人道支援に対する関心を高め、資金調達に貢献することが強く求められています。</t>
    <phoneticPr fontId="1"/>
  </si>
  <si>
    <t>地域住民や来場者に対し、ポリオ根絶活動の現状とロータリーの取り組みを知ってもらうこと。
クラブ会員が一体となって活動に参画し、ロータリアンとしての連帯感と奉仕精神を再認識すること。</t>
    <phoneticPr fontId="1"/>
  </si>
  <si>
    <t>地域住民一人ひとりに「地球規模の課題」への当事者意識が芽生え、国際奉仕への理解と参画意識が向上する。</t>
    <phoneticPr fontId="1"/>
  </si>
  <si>
    <t>一般の方にとってあまり馴染みがないかもしれない「ポリオの現状」を限られた時間でいかに理解してもらうか。そして、どう寄付に繋げるか。</t>
    <phoneticPr fontId="1"/>
  </si>
  <si>
    <t>ボーイスカウトとの自然体験等</t>
    <rPh sb="9" eb="13">
      <t>シゼンタイケン</t>
    </rPh>
    <rPh sb="13" eb="14">
      <t>ナド</t>
    </rPh>
    <phoneticPr fontId="1"/>
  </si>
  <si>
    <t>アビオファーム</t>
    <phoneticPr fontId="1"/>
  </si>
  <si>
    <t>地域のボーイスカウトとクラブ会員での自然体験等を企画・実施する。</t>
    <rPh sb="0" eb="2">
      <t>チイキ</t>
    </rPh>
    <rPh sb="14" eb="16">
      <t>カイイン</t>
    </rPh>
    <rPh sb="18" eb="20">
      <t>シゼン</t>
    </rPh>
    <rPh sb="20" eb="23">
      <t>タイケンナド</t>
    </rPh>
    <rPh sb="24" eb="26">
      <t>キカク</t>
    </rPh>
    <rPh sb="27" eb="29">
      <t>ジッシ</t>
    </rPh>
    <phoneticPr fontId="1"/>
  </si>
  <si>
    <t>世代や学校の枠を超えた集団活動の場も少なくなっており、地域社会からは、子どもたちの自立心や協調性、環境への関心を育む「体験型の教育機会」が強く求められています。</t>
    <phoneticPr fontId="1"/>
  </si>
  <si>
    <t>異年齢の集団行動の中で、リーダーシップやフォロワーシップ、協調性を実践的に学ぶこと。
ロータリークラブとボーイスカウトの緊密な連携体制を構築し、今後の地域社会における青少年健全育成の基盤を強化すること。</t>
    <phoneticPr fontId="1"/>
  </si>
  <si>
    <t>地域の社会奉仕団体同士が強みを活かして協働する姿を示すことで、地域コミュニティにおける青少年育成への関心と参画の機運を高める。</t>
    <phoneticPr fontId="1"/>
  </si>
  <si>
    <t>ボーイスカウトの専門性とロータリーの奉仕理念を効果的に融合させ、単なる「楽しいレクリエーション」にとどまらない、教育的価値の高いプログラムとすること。</t>
    <phoneticPr fontId="1"/>
  </si>
  <si>
    <t>葉山</t>
    <rPh sb="0" eb="2">
      <t xml:space="preserve">ハヤマ </t>
    </rPh>
    <phoneticPr fontId="1"/>
  </si>
  <si>
    <t>神朔理紅</t>
    <rPh sb="0" eb="2">
      <t xml:space="preserve">シンサク </t>
    </rPh>
    <rPh sb="2" eb="4">
      <t xml:space="preserve">リベニ </t>
    </rPh>
    <phoneticPr fontId="1"/>
  </si>
  <si>
    <t>葉山くらしの未来祭</t>
    <rPh sb="0" eb="2">
      <t xml:space="preserve">ハヤマ </t>
    </rPh>
    <rPh sb="6" eb="9">
      <t xml:space="preserve">ミライサイ </t>
    </rPh>
    <phoneticPr fontId="1"/>
  </si>
  <si>
    <t>2027年４月上旬</t>
    <rPh sb="4" eb="5">
      <t xml:space="preserve">ネン </t>
    </rPh>
    <rPh sb="6" eb="7">
      <t xml:space="preserve">ガツ </t>
    </rPh>
    <rPh sb="7" eb="9">
      <t xml:space="preserve">ジョウジュン </t>
    </rPh>
    <phoneticPr fontId="1"/>
  </si>
  <si>
    <t>玉蔵院（予定）</t>
    <rPh sb="0" eb="3">
      <t xml:space="preserve">ギョクゾウイン </t>
    </rPh>
    <rPh sb="4" eb="6">
      <t xml:space="preserve">ヨテイ </t>
    </rPh>
    <phoneticPr fontId="1"/>
  </si>
  <si>
    <t>地域住民が気候変動や環境問題を「自分ごと」として捉え、未来の暮らしを体験しながら学べる参加型イベントを開催する。行政・教育機関・企業・市民団体等が連携し、持続可能な暮らしや地域づくりの実践事例を紹介するとともに、来場者一人ひとりの行動変容につなげる。</t>
    <phoneticPr fontId="1"/>
  </si>
  <si>
    <t>70万円</t>
    <phoneticPr fontId="1"/>
  </si>
  <si>
    <t>葉山アースクール</t>
    <rPh sb="0" eb="2">
      <t xml:space="preserve">ハヤマ </t>
    </rPh>
    <phoneticPr fontId="1"/>
  </si>
  <si>
    <t>逗子葉山JC</t>
    <phoneticPr fontId="1"/>
  </si>
  <si>
    <t>葉山町・葉山町教育委員会ほか</t>
    <rPh sb="0" eb="3">
      <t xml:space="preserve">ハヤママチ </t>
    </rPh>
    <rPh sb="4" eb="12">
      <t xml:space="preserve">ハヤママチキョウイクイインカイ </t>
    </rPh>
    <phoneticPr fontId="1"/>
  </si>
  <si>
    <t>・気候変動や環境問題への理解促進・持続可能な暮らしに関する実践的な学びの機会・行政・企業・学校・地域団体の連携強化・地域住民の環境行動の促進・次世代への環境教育</t>
    <phoneticPr fontId="1"/>
  </si>
  <si>
    <t>約500～1,000名（予定）</t>
    <phoneticPr fontId="1"/>
  </si>
  <si>
    <t>・環境問題を自分ごととして考える住民が増える。
・家庭で実践できるサステナブルな行動を始めるきっかけとなる。
・行政・企業・教育機関・市民団体の新たな連携が生まれる。
・未来祭を継続可能な地域イベントとして定着させる。</t>
    <phoneticPr fontId="1"/>
  </si>
  <si>
    <t>ロータリークラブを核として地域の多様な主体が協働する仕組みを構築し、環境・教育・地域づくりを一体的に推進する。未来祭を継続的な事業へ発展させ、住民の行動変容と地域全体の持続可能性向上につなげる。</t>
    <phoneticPr fontId="1"/>
  </si>
  <si>
    <t>葉山町・教育機関・企業・市民団体との協働体制の構築、実行委員会の組織化、企画内容の具体化、協賛・広報体制の整備。</t>
    <phoneticPr fontId="1"/>
  </si>
  <si>
    <t>幼稚園への絵本贈呈（クリスマスプレゼント）</t>
    <rPh sb="0" eb="3">
      <t xml:space="preserve">ヨウチエンヘノ </t>
    </rPh>
    <rPh sb="5" eb="9">
      <t xml:space="preserve">エホンゾウテイ </t>
    </rPh>
    <phoneticPr fontId="1"/>
  </si>
  <si>
    <t>葉山幼稚園</t>
    <rPh sb="0" eb="5">
      <t xml:space="preserve">ハヤマヨウチエン </t>
    </rPh>
    <phoneticPr fontId="1"/>
  </si>
  <si>
    <t>葉山幼稚園の園児を対象に、クリスマスプレゼントとして絵本を寄贈する。絵本を通じて子どもたちの豊かな感性や読書への興味を育むとともに、地域の子どもたちの健やかな成長を応援する。</t>
    <phoneticPr fontId="1"/>
  </si>
  <si>
    <t>・子どもの読書習慣の形成
・豊かな感性や想像力を育む機会の提供
・地域の子育て支援
・幼児教育への支援</t>
    <phoneticPr fontId="1"/>
  </si>
  <si>
    <t>・絵本に親しみ、読書への興味・関心が高まる。
・園児の豊かな感性や想像力の育成につながる。
・ロータリークラブへの親しみや地域とのつながりを感じてもらう。</t>
    <phoneticPr fontId="1"/>
  </si>
  <si>
    <t>地域の子どもたちが本に親しむ文化の醸成につながるとともに、地域ぐるみで子どもの成長を支える環境づくりを推進する。</t>
    <phoneticPr fontId="1"/>
  </si>
  <si>
    <t>・寄贈する絵本の選定
・幼稚園との日程調整
・園児の年齢に応じた内容の検討</t>
    <phoneticPr fontId="1"/>
  </si>
  <si>
    <t>第3</t>
    <phoneticPr fontId="1"/>
  </si>
  <si>
    <t>藤沢東</t>
    <phoneticPr fontId="1"/>
  </si>
  <si>
    <t>社会奉仕委員長 石川 麻央</t>
    <rPh sb="0" eb="2">
      <t>シャカイ</t>
    </rPh>
    <rPh sb="2" eb="4">
      <t>ホウシ</t>
    </rPh>
    <rPh sb="4" eb="7">
      <t>イインチョウ</t>
    </rPh>
    <rPh sb="8" eb="10">
      <t>イシカワ</t>
    </rPh>
    <rPh sb="11" eb="13">
      <t>マオ</t>
    </rPh>
    <phoneticPr fontId="1"/>
  </si>
  <si>
    <t>遊行ロータリー花壇プロジェクト</t>
    <phoneticPr fontId="1"/>
  </si>
  <si>
    <t>2026年7月21日・2026年11月17日・2027年4月3日</t>
    <phoneticPr fontId="1"/>
  </si>
  <si>
    <t>藤沢市　遊行ロータリー花壇</t>
    <phoneticPr fontId="1"/>
  </si>
  <si>
    <t>遊行ロータリーにある花壇の花の植替えを年に３回実施する。この活動は、藤嶺藤沢学園の生徒たちと共同で行う。</t>
    <phoneticPr fontId="1"/>
  </si>
  <si>
    <t>藤嶺藤沢学園</t>
    <phoneticPr fontId="1"/>
  </si>
  <si>
    <t>花壇の植え替えを通じて、地域の景観を向上させ、地域住民の環境意識を高めるきっかっけを作る。
学生に対し、学校内だけでは得られない「社会奉仕の現場」を提供することで協調性などの能力を養う。</t>
    <phoneticPr fontId="1"/>
  </si>
  <si>
    <t>③	藤嶺藤沢学園の生徒</t>
    <phoneticPr fontId="1"/>
  </si>
  <si>
    <t>自らの手で街を変えたという成功体験が、学生たちの自信となり、今後のボランティア精神の向上に繋がる。
地域住民が、活動に興味を持つことで、コミュニティの結びつきが強まる。</t>
    <phoneticPr fontId="1"/>
  </si>
  <si>
    <t>実効性のある社会奉仕と青少年奉仕を同時に体現することで、地域社会におけるロータリーの価値を広くアピールできる。</t>
    <phoneticPr fontId="1"/>
  </si>
  <si>
    <t>価値観や行動パターンの異なるロータリアンと学生が、いかにスムーズに意思疎通を図り、対等なパートナーシップが築けるか。</t>
    <phoneticPr fontId="1"/>
  </si>
  <si>
    <t>「夢ちゃん食堂」餅つき大会</t>
    <phoneticPr fontId="1"/>
  </si>
  <si>
    <t>2026年12月～2027年１月頃</t>
    <phoneticPr fontId="1"/>
  </si>
  <si>
    <t>藤沢市　天嶽院</t>
    <phoneticPr fontId="1"/>
  </si>
  <si>
    <t>天嶽院で行われている、子ども食堂「夢ちゃん食堂」を継続的に支援しているが、昨年、年末に別企画として開催した、子ども食堂を利用している方を対象とした「餅つき大会」が、大好評だった為今年度も実施する。</t>
    <phoneticPr fontId="1"/>
  </si>
  <si>
    <t>「夢ちゃん食堂」スタッフ</t>
    <phoneticPr fontId="1"/>
  </si>
  <si>
    <t>子ども達にとっては、冬休みの思い出づくり、非日常的な体験ができる。
保護者にとっては、孤立感の解消、地域社会との繋がりが感じられる。
ロータリアンにとっては、クラブ会員が、子ども達や保護者、地域住民と直接触れ合う事で、より深い信頼関係が築ける。</t>
    <phoneticPr fontId="1"/>
  </si>
  <si>
    <t>子ども達の笑顔と「自分でできた！」という、自己肯定感の向上。
子ども食堂を利用している地域住民にとって、非常に温かく、記憶に残るイベントになり、ロータリークラブの活動が、より身近で親しみやすいものとして、地域に認知される。</t>
    <phoneticPr fontId="1"/>
  </si>
  <si>
    <t>現場で直接笑顔を見ることができるので、会員自身のロータリー活動に対する、モチベーション向上に繋がる。</t>
    <phoneticPr fontId="1"/>
  </si>
  <si>
    <t>衛生面、食中毒対策を徹底する。
安全面に注意をはらう。（子ども達が、怪我のない様に杵をふる際の安全面・子ども達や高齢者がお餅を食べやすい様に小さくちぎって提供するなど）
雨天時の代替会場の確保。</t>
    <phoneticPr fontId="1"/>
  </si>
  <si>
    <t>国際奉仕委員長 林 葉之</t>
    <rPh sb="0" eb="2">
      <t>コクサイ</t>
    </rPh>
    <rPh sb="2" eb="4">
      <t>ホウシ</t>
    </rPh>
    <rPh sb="4" eb="7">
      <t>イインチョウ</t>
    </rPh>
    <rPh sb="8" eb="9">
      <t>ハヤシ</t>
    </rPh>
    <rPh sb="10" eb="11">
      <t>ハ</t>
    </rPh>
    <rPh sb="11" eb="12">
      <t>ユキ</t>
    </rPh>
    <phoneticPr fontId="1"/>
  </si>
  <si>
    <t>カンボジア・シェムリアップ子ども文房具支援プロジェクト</t>
    <phoneticPr fontId="1"/>
  </si>
  <si>
    <t>未定</t>
    <phoneticPr fontId="1"/>
  </si>
  <si>
    <t>カンボジア王国　シェムリアップ地域</t>
    <phoneticPr fontId="1"/>
  </si>
  <si>
    <t>親クラブである、藤沢ロータリークラブが実施する、シェムリアップでの歯科検診プロジェクトと連携し、地域の子ども達へ、学習に必要な文房具を届ける。（状況によっては、文房具ではなく、その時点で一番必要なものに変更する場合もある。）</t>
    <phoneticPr fontId="1"/>
  </si>
  <si>
    <t>藤沢ロータリークラブ</t>
    <phoneticPr fontId="1"/>
  </si>
  <si>
    <t>地域企業</t>
    <phoneticPr fontId="1"/>
  </si>
  <si>
    <t>協賛者</t>
    <phoneticPr fontId="1"/>
  </si>
  <si>
    <t>シェムリアップ地域の子供たち</t>
    <phoneticPr fontId="1"/>
  </si>
  <si>
    <t>その他　文房具の場合
提供する品（100セット）
【1セットの内容（予定）】
ノート２冊・鉛筆３本・消しゴム１個・色鉛筆１セット・定規１本・筆箱１個</t>
    <rPh sb="2" eb="3">
      <t>タ</t>
    </rPh>
    <phoneticPr fontId="1"/>
  </si>
  <si>
    <t>子ども達の学習環境の向上
現地のニーズに寄り添った支援を行い、カンボジアと日本のロータリアン、そして地域社会との絆を深める。</t>
    <phoneticPr fontId="1"/>
  </si>
  <si>
    <t>医療支援と教育支援を組み合わせることで、子ども達の健全な成長と学習機会の向上に寄与するとともに、国際理解と継続的な友好関係の構築を目標とする。
会員で、セット作成・箱詰めを行う事で、会員参加機会が創出でき、国際奉仕活動についての意識も高まる。
地域企業との連携強化にも繋がる。</t>
    <phoneticPr fontId="1"/>
  </si>
  <si>
    <t>ロータリー会員、地域企業、協賛者の協力が上手く得られるか。
郵送した際、現地学校・支援施設に確実に届けられるか。</t>
    <phoneticPr fontId="1"/>
  </si>
  <si>
    <t>平塚湘南ロータリークラブ</t>
    <rPh sb="0" eb="2">
      <t>ヒラツカ</t>
    </rPh>
    <rPh sb="2" eb="4">
      <t>ショウナン</t>
    </rPh>
    <phoneticPr fontId="1"/>
  </si>
  <si>
    <t>榎本　靖</t>
    <rPh sb="0" eb="2">
      <t>エノモト</t>
    </rPh>
    <rPh sb="3" eb="4">
      <t>ヤスシ</t>
    </rPh>
    <phoneticPr fontId="1"/>
  </si>
  <si>
    <t>市民の為のなんでも相談会</t>
    <rPh sb="0" eb="2">
      <t>シミン</t>
    </rPh>
    <rPh sb="3" eb="4">
      <t>タメ</t>
    </rPh>
    <rPh sb="9" eb="12">
      <t>ソウダンカイ</t>
    </rPh>
    <phoneticPr fontId="1"/>
  </si>
  <si>
    <t>プレジール</t>
    <phoneticPr fontId="1"/>
  </si>
  <si>
    <t>公証人・税理士・行政書士・弁護士・宅建士などの会員士業者はじめその他会員による市民からのあらゆる相談にのる事業</t>
    <rPh sb="0" eb="3">
      <t>コウショウニン</t>
    </rPh>
    <rPh sb="4" eb="7">
      <t>ゼイリシ</t>
    </rPh>
    <rPh sb="8" eb="12">
      <t>ギョウセイショシ</t>
    </rPh>
    <rPh sb="13" eb="16">
      <t>ベンゴシ</t>
    </rPh>
    <rPh sb="17" eb="19">
      <t>タッケン</t>
    </rPh>
    <rPh sb="19" eb="20">
      <t>シ</t>
    </rPh>
    <rPh sb="23" eb="25">
      <t>カイイン</t>
    </rPh>
    <rPh sb="25" eb="27">
      <t>シギョウ</t>
    </rPh>
    <rPh sb="27" eb="28">
      <t>シャ</t>
    </rPh>
    <rPh sb="33" eb="34">
      <t>タ</t>
    </rPh>
    <rPh sb="34" eb="36">
      <t>カイイン</t>
    </rPh>
    <rPh sb="39" eb="41">
      <t>シミン</t>
    </rPh>
    <rPh sb="48" eb="50">
      <t>ソウダン</t>
    </rPh>
    <rPh sb="53" eb="55">
      <t>ジギョウ</t>
    </rPh>
    <phoneticPr fontId="1"/>
  </si>
  <si>
    <t>毎年市民より期待されている事業で、例年50名～70名ほど来場され、会員の職業を活かした的確な相談が期待されている。</t>
    <rPh sb="0" eb="2">
      <t>マイトシ</t>
    </rPh>
    <rPh sb="2" eb="4">
      <t>シミン</t>
    </rPh>
    <rPh sb="6" eb="8">
      <t>キタイ</t>
    </rPh>
    <rPh sb="13" eb="15">
      <t>ジギョウ</t>
    </rPh>
    <rPh sb="17" eb="19">
      <t>レイネン</t>
    </rPh>
    <rPh sb="21" eb="22">
      <t>メイ</t>
    </rPh>
    <rPh sb="25" eb="26">
      <t>メイ</t>
    </rPh>
    <rPh sb="28" eb="30">
      <t>ライジョウ</t>
    </rPh>
    <rPh sb="33" eb="35">
      <t>カイイン</t>
    </rPh>
    <rPh sb="36" eb="38">
      <t>ショクギョウ</t>
    </rPh>
    <rPh sb="39" eb="40">
      <t>イ</t>
    </rPh>
    <rPh sb="43" eb="45">
      <t>テキカク</t>
    </rPh>
    <rPh sb="46" eb="48">
      <t>ソウダン</t>
    </rPh>
    <rPh sb="49" eb="51">
      <t>キタイ</t>
    </rPh>
    <phoneticPr fontId="1"/>
  </si>
  <si>
    <t>市民の人たちの安心の笑顔</t>
    <rPh sb="0" eb="2">
      <t>シミン</t>
    </rPh>
    <rPh sb="3" eb="4">
      <t>ヒト</t>
    </rPh>
    <rPh sb="7" eb="9">
      <t>アンシン</t>
    </rPh>
    <rPh sb="10" eb="12">
      <t>エガオ</t>
    </rPh>
    <phoneticPr fontId="1"/>
  </si>
  <si>
    <t>各会員の職業知見が市民の安心を作ること</t>
    <rPh sb="0" eb="3">
      <t>カクカイイン</t>
    </rPh>
    <rPh sb="4" eb="6">
      <t>ショクギョウ</t>
    </rPh>
    <rPh sb="6" eb="8">
      <t>チケン</t>
    </rPh>
    <rPh sb="9" eb="11">
      <t>シミン</t>
    </rPh>
    <rPh sb="12" eb="14">
      <t>アンシン</t>
    </rPh>
    <rPh sb="15" eb="16">
      <t>ツク</t>
    </rPh>
    <phoneticPr fontId="1"/>
  </si>
  <si>
    <t>事業の市民への認知と広報</t>
    <rPh sb="0" eb="2">
      <t>ジギョウ</t>
    </rPh>
    <rPh sb="3" eb="5">
      <t>シミン</t>
    </rPh>
    <rPh sb="7" eb="9">
      <t>ニンチ</t>
    </rPh>
    <rPh sb="10" eb="12">
      <t>コウホウ</t>
    </rPh>
    <phoneticPr fontId="1"/>
  </si>
  <si>
    <t>平塚湘南ロータリークラブ</t>
    <rPh sb="0" eb="4">
      <t>ヒラツカショウナン</t>
    </rPh>
    <phoneticPr fontId="1"/>
  </si>
  <si>
    <t>フィリピンシキホール島鍵盤ハーモニカ演奏大会支援事業</t>
    <rPh sb="10" eb="11">
      <t>トウ</t>
    </rPh>
    <rPh sb="11" eb="13">
      <t>ケンバン</t>
    </rPh>
    <rPh sb="18" eb="20">
      <t>エンソウ</t>
    </rPh>
    <rPh sb="20" eb="22">
      <t>タイカイ</t>
    </rPh>
    <rPh sb="22" eb="26">
      <t>シエンジギョウ</t>
    </rPh>
    <phoneticPr fontId="1"/>
  </si>
  <si>
    <t>例年4月～5月</t>
    <rPh sb="0" eb="2">
      <t>レイネン</t>
    </rPh>
    <rPh sb="3" eb="4">
      <t>ガツ</t>
    </rPh>
    <rPh sb="6" eb="7">
      <t>ガツ</t>
    </rPh>
    <phoneticPr fontId="1"/>
  </si>
  <si>
    <t>平塚湘南ロータリークラブ事務局事務所</t>
    <rPh sb="0" eb="4">
      <t>ヒラツカショウナン</t>
    </rPh>
    <rPh sb="12" eb="15">
      <t>ジムキョク</t>
    </rPh>
    <rPh sb="15" eb="18">
      <t>ジムショ</t>
    </rPh>
    <phoneticPr fontId="1"/>
  </si>
  <si>
    <t>平塚市内の小学校から不要になった鍵盤ハーモニカの贈呈をお願いし、フィリピンシキホール島の小学校に寄贈したことを切っ掛けに、例年音楽会が開催されて来ています。その音楽会支援を目的に毎年、不要になった鍵盤ハーモニカを改修、輸送、贈呈を行っています。</t>
    <rPh sb="0" eb="2">
      <t>ヒラツカ</t>
    </rPh>
    <rPh sb="2" eb="4">
      <t>シナイ</t>
    </rPh>
    <rPh sb="5" eb="8">
      <t>ショウガッコウ</t>
    </rPh>
    <rPh sb="10" eb="12">
      <t>フヨウ</t>
    </rPh>
    <rPh sb="16" eb="18">
      <t>ケンバン</t>
    </rPh>
    <rPh sb="24" eb="26">
      <t>ゾウテイ</t>
    </rPh>
    <rPh sb="28" eb="29">
      <t>ネガ</t>
    </rPh>
    <rPh sb="42" eb="43">
      <t>シマ</t>
    </rPh>
    <rPh sb="44" eb="47">
      <t>ショウガッコウ</t>
    </rPh>
    <rPh sb="48" eb="50">
      <t>キゾウ</t>
    </rPh>
    <rPh sb="55" eb="56">
      <t>キ</t>
    </rPh>
    <rPh sb="57" eb="58">
      <t>カ</t>
    </rPh>
    <rPh sb="61" eb="63">
      <t>レイネン</t>
    </rPh>
    <rPh sb="63" eb="66">
      <t>オンガクカイ</t>
    </rPh>
    <rPh sb="67" eb="69">
      <t>カイサイ</t>
    </rPh>
    <rPh sb="72" eb="73">
      <t>キ</t>
    </rPh>
    <rPh sb="80" eb="83">
      <t>オンガクカイ</t>
    </rPh>
    <rPh sb="83" eb="85">
      <t>シエン</t>
    </rPh>
    <rPh sb="86" eb="88">
      <t>モクテキ</t>
    </rPh>
    <rPh sb="89" eb="91">
      <t>マイトシ</t>
    </rPh>
    <rPh sb="92" eb="94">
      <t>フヨウ</t>
    </rPh>
    <rPh sb="98" eb="100">
      <t>ケンバン</t>
    </rPh>
    <rPh sb="106" eb="108">
      <t>カイシュウ</t>
    </rPh>
    <rPh sb="109" eb="111">
      <t>ユソウ</t>
    </rPh>
    <rPh sb="112" eb="114">
      <t>ゾウテイ</t>
    </rPh>
    <rPh sb="115" eb="116">
      <t>オコナ</t>
    </rPh>
    <phoneticPr fontId="1"/>
  </si>
  <si>
    <t>シキホールRC</t>
    <phoneticPr fontId="1"/>
  </si>
  <si>
    <t>海岸清掃</t>
    <rPh sb="0" eb="2">
      <t>カイガン</t>
    </rPh>
    <rPh sb="2" eb="4">
      <t>セイソウ</t>
    </rPh>
    <phoneticPr fontId="1"/>
  </si>
  <si>
    <t>平塚海岸</t>
    <rPh sb="0" eb="2">
      <t>ヒラツカ</t>
    </rPh>
    <rPh sb="2" eb="4">
      <t>カイガン</t>
    </rPh>
    <phoneticPr fontId="1"/>
  </si>
  <si>
    <t>海岸地区小学校の団体との協同で、海岸清掃を行う</t>
    <rPh sb="0" eb="4">
      <t>カイガンチク</t>
    </rPh>
    <rPh sb="4" eb="7">
      <t>ショウガッコウ</t>
    </rPh>
    <rPh sb="8" eb="10">
      <t>ダンタイ</t>
    </rPh>
    <rPh sb="12" eb="14">
      <t>キョウドウ</t>
    </rPh>
    <rPh sb="16" eb="18">
      <t>カイガン</t>
    </rPh>
    <rPh sb="18" eb="20">
      <t>セイソウ</t>
    </rPh>
    <rPh sb="21" eb="22">
      <t>オコナ</t>
    </rPh>
    <phoneticPr fontId="1"/>
  </si>
  <si>
    <t>地域との協同作業実現</t>
    <rPh sb="0" eb="2">
      <t>チイキ</t>
    </rPh>
    <rPh sb="4" eb="6">
      <t>キョウドウ</t>
    </rPh>
    <rPh sb="6" eb="8">
      <t>サギョウ</t>
    </rPh>
    <rPh sb="8" eb="10">
      <t>ジツゲン</t>
    </rPh>
    <phoneticPr fontId="1"/>
  </si>
  <si>
    <t>3湘南RC（藤沢湘南・茅ヶ崎湘南・平塚湘南）の全体事業への模索を前提に平塚地域でスタートし、3地区合同実現への課題抽出</t>
    <rPh sb="1" eb="3">
      <t>ショウナン</t>
    </rPh>
    <rPh sb="6" eb="8">
      <t>フジサワ</t>
    </rPh>
    <rPh sb="8" eb="10">
      <t>ショウナン</t>
    </rPh>
    <rPh sb="11" eb="14">
      <t>チガサキ</t>
    </rPh>
    <rPh sb="14" eb="16">
      <t>ショウナン</t>
    </rPh>
    <rPh sb="17" eb="19">
      <t>ヒラツカ</t>
    </rPh>
    <rPh sb="19" eb="21">
      <t>ショウナン</t>
    </rPh>
    <rPh sb="23" eb="27">
      <t>ゼンタイジギョウ</t>
    </rPh>
    <rPh sb="29" eb="31">
      <t>モサク</t>
    </rPh>
    <rPh sb="32" eb="34">
      <t>ゼンテイ</t>
    </rPh>
    <rPh sb="35" eb="39">
      <t>ヒラツカチイキ</t>
    </rPh>
    <rPh sb="47" eb="49">
      <t>チク</t>
    </rPh>
    <rPh sb="49" eb="51">
      <t>ゴウドウ</t>
    </rPh>
    <rPh sb="51" eb="53">
      <t>ジツゲン</t>
    </rPh>
    <rPh sb="55" eb="57">
      <t>カダイ</t>
    </rPh>
    <rPh sb="57" eb="59">
      <t>チュウシュツ</t>
    </rPh>
    <phoneticPr fontId="1"/>
  </si>
  <si>
    <t>広域な統一活動としての持続性検証とその可能性の発見</t>
    <rPh sb="0" eb="2">
      <t>コウイキ</t>
    </rPh>
    <rPh sb="3" eb="5">
      <t>トウイツ</t>
    </rPh>
    <rPh sb="5" eb="7">
      <t>カツドウ</t>
    </rPh>
    <rPh sb="11" eb="14">
      <t>ジゾクセイ</t>
    </rPh>
    <rPh sb="14" eb="16">
      <t>ケンショウ</t>
    </rPh>
    <rPh sb="19" eb="22">
      <t>カノウセイ</t>
    </rPh>
    <rPh sb="23" eb="25">
      <t>ハッケン</t>
    </rPh>
    <phoneticPr fontId="1"/>
  </si>
  <si>
    <t>どのた団体との協同を模索するのか</t>
    <rPh sb="3" eb="5">
      <t>ダンタイ</t>
    </rPh>
    <rPh sb="7" eb="9">
      <t>キョウドウ</t>
    </rPh>
    <rPh sb="10" eb="12">
      <t>モサク</t>
    </rPh>
    <phoneticPr fontId="1"/>
  </si>
  <si>
    <t>小田原中ロータリークラブ</t>
    <rPh sb="0" eb="3">
      <t>オダワラ</t>
    </rPh>
    <rPh sb="3" eb="4">
      <t>ナカ</t>
    </rPh>
    <phoneticPr fontId="1"/>
  </si>
  <si>
    <t>望月昌仁</t>
    <rPh sb="0" eb="2">
      <t>モチヅキ</t>
    </rPh>
    <rPh sb="2" eb="4">
      <t>マサヒト</t>
    </rPh>
    <phoneticPr fontId="1"/>
  </si>
  <si>
    <t>優良職業人表彰</t>
    <rPh sb="0" eb="4">
      <t>ユウリョウショクギョウ</t>
    </rPh>
    <rPh sb="4" eb="5">
      <t>ニン</t>
    </rPh>
    <rPh sb="5" eb="7">
      <t>ヒョウショウ</t>
    </rPh>
    <phoneticPr fontId="1"/>
  </si>
  <si>
    <t>小田原報徳会館</t>
    <rPh sb="0" eb="3">
      <t>オダワラ</t>
    </rPh>
    <rPh sb="3" eb="7">
      <t>ホウトクカイカン</t>
    </rPh>
    <phoneticPr fontId="1"/>
  </si>
  <si>
    <t>小田原市内の優良職業人の選定と表彰</t>
    <rPh sb="0" eb="5">
      <t>オダワラシナイ</t>
    </rPh>
    <rPh sb="6" eb="8">
      <t>ユウリョウ</t>
    </rPh>
    <rPh sb="8" eb="11">
      <t>ショクギョウニン</t>
    </rPh>
    <rPh sb="12" eb="14">
      <t>センテイ</t>
    </rPh>
    <rPh sb="15" eb="17">
      <t>ヒョウショウ</t>
    </rPh>
    <phoneticPr fontId="1"/>
  </si>
  <si>
    <t>市内報道機関に取り上げられ紹介されました</t>
    <rPh sb="0" eb="2">
      <t>シナイ</t>
    </rPh>
    <rPh sb="2" eb="6">
      <t>ホウドウキカン</t>
    </rPh>
    <rPh sb="7" eb="8">
      <t>ト</t>
    </rPh>
    <rPh sb="9" eb="10">
      <t>ア</t>
    </rPh>
    <rPh sb="13" eb="15">
      <t>ショウカイ</t>
    </rPh>
    <phoneticPr fontId="1"/>
  </si>
  <si>
    <t>多くの会員が市内優良職業人に対する興味を持つようになった</t>
    <rPh sb="0" eb="1">
      <t>オオ</t>
    </rPh>
    <rPh sb="3" eb="5">
      <t>カイイン</t>
    </rPh>
    <rPh sb="6" eb="8">
      <t>シナイ</t>
    </rPh>
    <rPh sb="8" eb="10">
      <t>ユウリョウ</t>
    </rPh>
    <rPh sb="10" eb="13">
      <t>ショクギョウニン</t>
    </rPh>
    <rPh sb="14" eb="15">
      <t>タイ</t>
    </rPh>
    <rPh sb="17" eb="19">
      <t>キョウミ</t>
    </rPh>
    <rPh sb="20" eb="21">
      <t>モ</t>
    </rPh>
    <phoneticPr fontId="1"/>
  </si>
  <si>
    <t>対象者の人数が減少傾向にある為選定を早い時期に行いより正確な情報収集をする</t>
    <rPh sb="0" eb="3">
      <t>タイショウシャ</t>
    </rPh>
    <rPh sb="4" eb="6">
      <t>ニンズ</t>
    </rPh>
    <rPh sb="7" eb="9">
      <t>ゲンショウ</t>
    </rPh>
    <rPh sb="9" eb="11">
      <t>ケイコウ</t>
    </rPh>
    <rPh sb="14" eb="15">
      <t>タメ</t>
    </rPh>
    <rPh sb="15" eb="17">
      <t>センテイ</t>
    </rPh>
    <rPh sb="18" eb="19">
      <t>ハヤ</t>
    </rPh>
    <rPh sb="20" eb="22">
      <t>ジキ</t>
    </rPh>
    <rPh sb="23" eb="24">
      <t>オコナ</t>
    </rPh>
    <rPh sb="27" eb="29">
      <t>セイカク</t>
    </rPh>
    <rPh sb="30" eb="34">
      <t>ジョウホウシュウシュウ</t>
    </rPh>
    <phoneticPr fontId="1"/>
  </si>
  <si>
    <t>椋梨　兼彰</t>
    <rPh sb="0" eb="2">
      <t>ムクナシ</t>
    </rPh>
    <rPh sb="3" eb="4">
      <t>ケン</t>
    </rPh>
    <rPh sb="4" eb="5">
      <t>アキラ</t>
    </rPh>
    <phoneticPr fontId="1"/>
  </si>
  <si>
    <t>カンボジア医療奉仕事業</t>
    <rPh sb="5" eb="9">
      <t>イリョウホウシ</t>
    </rPh>
    <rPh sb="9" eb="11">
      <t>ジギョウ</t>
    </rPh>
    <phoneticPr fontId="1"/>
  </si>
  <si>
    <t>12月4日～8日</t>
    <rPh sb="2" eb="3">
      <t>ガツ</t>
    </rPh>
    <rPh sb="4" eb="5">
      <t>カ</t>
    </rPh>
    <rPh sb="7" eb="8">
      <t>カ</t>
    </rPh>
    <phoneticPr fontId="1"/>
  </si>
  <si>
    <t>カンボジア　シェムリアップ州</t>
    <rPh sb="13" eb="14">
      <t>シュウ</t>
    </rPh>
    <phoneticPr fontId="1"/>
  </si>
  <si>
    <t>14年間継続している事業です。今年度も小学校歯科検診、口腔衛生指導（歯の磨き方）を行い歯ブラシ、歯磨き粉等を支援物資として運んでおります。また健康記録としてのカンボジア健康手帳等の作成（子ども達の健やかな体と豊かな心を育むため）そして、カンボジア養護施設ニューチャイルドケアセンター（以下NCCC）の施設支援と歯科治療を行います。カンボジアで使う歯科器材は全て持ち込みで数年かけて変圧器、口腔内の切削機、口腔内のバキューム器具、歯磨き指導で使うミラー（数100枚）は現地に保管したあります。その他の治療用具は毎回日本から運んで行っている。</t>
    <rPh sb="2" eb="3">
      <t>ネン</t>
    </rPh>
    <rPh sb="3" eb="4">
      <t>カン</t>
    </rPh>
    <rPh sb="4" eb="6">
      <t>ケイゾク</t>
    </rPh>
    <rPh sb="10" eb="12">
      <t>ジギョウ</t>
    </rPh>
    <rPh sb="15" eb="18">
      <t>コンネンド</t>
    </rPh>
    <rPh sb="41" eb="42">
      <t>オコナ</t>
    </rPh>
    <rPh sb="43" eb="44">
      <t>ハ</t>
    </rPh>
    <rPh sb="48" eb="50">
      <t>ハミガ</t>
    </rPh>
    <rPh sb="51" eb="52">
      <t>コ</t>
    </rPh>
    <rPh sb="52" eb="53">
      <t>トウ</t>
    </rPh>
    <rPh sb="54" eb="58">
      <t>シエンブッシ</t>
    </rPh>
    <rPh sb="61" eb="62">
      <t>ハコ</t>
    </rPh>
    <rPh sb="71" eb="75">
      <t>ケンコウキロク</t>
    </rPh>
    <rPh sb="160" eb="161">
      <t>オコナ</t>
    </rPh>
    <rPh sb="171" eb="172">
      <t>ツカ</t>
    </rPh>
    <rPh sb="173" eb="177">
      <t>シカキザイ</t>
    </rPh>
    <rPh sb="178" eb="179">
      <t>スベ</t>
    </rPh>
    <rPh sb="180" eb="181">
      <t>モ</t>
    </rPh>
    <rPh sb="182" eb="183">
      <t>コ</t>
    </rPh>
    <rPh sb="185" eb="187">
      <t>スウネン</t>
    </rPh>
    <rPh sb="190" eb="193">
      <t>ヘンアツキ</t>
    </rPh>
    <rPh sb="194" eb="197">
      <t>コウクウナイ</t>
    </rPh>
    <rPh sb="198" eb="201">
      <t>セッサクキ</t>
    </rPh>
    <rPh sb="202" eb="205">
      <t>コウクウナイ</t>
    </rPh>
    <rPh sb="211" eb="213">
      <t>キグ</t>
    </rPh>
    <rPh sb="214" eb="216">
      <t>ハミガ</t>
    </rPh>
    <rPh sb="217" eb="219">
      <t>シドウ</t>
    </rPh>
    <rPh sb="220" eb="221">
      <t>ツカ</t>
    </rPh>
    <rPh sb="233" eb="235">
      <t>ゲンチ</t>
    </rPh>
    <rPh sb="236" eb="238">
      <t>ホカン</t>
    </rPh>
    <rPh sb="247" eb="248">
      <t>タ</t>
    </rPh>
    <phoneticPr fontId="1"/>
  </si>
  <si>
    <t>特定非営利活動法人ハートオブゴールド</t>
    <phoneticPr fontId="1"/>
  </si>
  <si>
    <t>カンボジアの現状では子供のころから歯を磨く習慣が全くなく。むし歯ができても歯科治療ができない環境にあるのが現状。裕福な家庭は一般に歯科治療を受けられるが一般の家庭では歯科でも医科でも無料の総合病院に行かなくては治療を受けられない状態。口腔保健指導（歯磨き指導）を行う事によってむし歯を減らし少しでも痛みを我慢しないですむ状態を作っていきたいと考える。ここ数年はご父母も一緒に歯磨き指導を受け今後も継続を希望されている。</t>
    <rPh sb="6" eb="8">
      <t>ゲンジョウ</t>
    </rPh>
    <rPh sb="10" eb="12">
      <t>コドモ</t>
    </rPh>
    <rPh sb="17" eb="18">
      <t>ハ</t>
    </rPh>
    <rPh sb="19" eb="20">
      <t>ミガ</t>
    </rPh>
    <rPh sb="21" eb="23">
      <t>シュウカン</t>
    </rPh>
    <rPh sb="24" eb="25">
      <t>マッタ</t>
    </rPh>
    <rPh sb="31" eb="32">
      <t>バ</t>
    </rPh>
    <rPh sb="37" eb="41">
      <t>シカチリョウ</t>
    </rPh>
    <rPh sb="46" eb="48">
      <t>カンキョウ</t>
    </rPh>
    <rPh sb="53" eb="55">
      <t>ゲンジョウ</t>
    </rPh>
    <rPh sb="56" eb="58">
      <t>ユウフク</t>
    </rPh>
    <rPh sb="59" eb="61">
      <t>カテイ</t>
    </rPh>
    <rPh sb="62" eb="64">
      <t>イッパン</t>
    </rPh>
    <rPh sb="65" eb="69">
      <t>シカチリョウ</t>
    </rPh>
    <rPh sb="70" eb="71">
      <t>ウ</t>
    </rPh>
    <rPh sb="76" eb="78">
      <t>イッパン</t>
    </rPh>
    <rPh sb="79" eb="81">
      <t>カテイ</t>
    </rPh>
    <rPh sb="83" eb="85">
      <t>シカ</t>
    </rPh>
    <rPh sb="87" eb="89">
      <t>イカ</t>
    </rPh>
    <rPh sb="91" eb="93">
      <t>ムリョウ</t>
    </rPh>
    <rPh sb="94" eb="96">
      <t>ソウゴウ</t>
    </rPh>
    <rPh sb="96" eb="98">
      <t>ビョウイン</t>
    </rPh>
    <rPh sb="99" eb="100">
      <t>イ</t>
    </rPh>
    <rPh sb="105" eb="107">
      <t>チリョウ</t>
    </rPh>
    <rPh sb="108" eb="109">
      <t>ウ</t>
    </rPh>
    <rPh sb="114" eb="116">
      <t>ジョウタイ</t>
    </rPh>
    <rPh sb="117" eb="123">
      <t>コウクウホケンシドウ</t>
    </rPh>
    <rPh sb="124" eb="126">
      <t>ハミガ</t>
    </rPh>
    <rPh sb="127" eb="129">
      <t>シドウ</t>
    </rPh>
    <rPh sb="131" eb="132">
      <t>オコナ</t>
    </rPh>
    <rPh sb="133" eb="134">
      <t>コト</t>
    </rPh>
    <rPh sb="140" eb="141">
      <t>バ</t>
    </rPh>
    <rPh sb="142" eb="143">
      <t>ヘ</t>
    </rPh>
    <rPh sb="145" eb="146">
      <t>スコ</t>
    </rPh>
    <rPh sb="149" eb="150">
      <t>イタ</t>
    </rPh>
    <rPh sb="152" eb="154">
      <t>ガマン</t>
    </rPh>
    <rPh sb="160" eb="162">
      <t>ジョウタイ</t>
    </rPh>
    <rPh sb="163" eb="164">
      <t>ツク</t>
    </rPh>
    <rPh sb="171" eb="172">
      <t>カンガ</t>
    </rPh>
    <rPh sb="177" eb="179">
      <t>スウネン</t>
    </rPh>
    <rPh sb="181" eb="183">
      <t>フボ</t>
    </rPh>
    <rPh sb="184" eb="186">
      <t>イッショ</t>
    </rPh>
    <rPh sb="187" eb="189">
      <t>ハミガ</t>
    </rPh>
    <rPh sb="190" eb="192">
      <t>シドウ</t>
    </rPh>
    <rPh sb="193" eb="194">
      <t>ウ</t>
    </rPh>
    <rPh sb="195" eb="197">
      <t>コンゴ</t>
    </rPh>
    <rPh sb="198" eb="200">
      <t>ケイゾク</t>
    </rPh>
    <rPh sb="201" eb="203">
      <t>キボウ</t>
    </rPh>
    <phoneticPr fontId="1"/>
  </si>
  <si>
    <t>③歯ブラシ、歯磨き粉</t>
    <rPh sb="1" eb="2">
      <t>ハ</t>
    </rPh>
    <rPh sb="6" eb="8">
      <t>ハミガ</t>
    </rPh>
    <rPh sb="9" eb="10">
      <t>コ</t>
    </rPh>
    <phoneticPr fontId="1"/>
  </si>
  <si>
    <t>約1000人分</t>
    <rPh sb="0" eb="1">
      <t>ヤク</t>
    </rPh>
    <rPh sb="5" eb="7">
      <t>ニンブン</t>
    </rPh>
    <phoneticPr fontId="1"/>
  </si>
  <si>
    <t>毎年行っているチェイ小学校、幼稚園児含め約800人の歯科検診と口腔保健指導（歯磨き指導）を行っている。14年前には歯ブラシの認識も無かった子供たちですが今は毎日歯を磨く習慣が付き、歯科治療にも通う子供たちが増えた。またカンボジアでは日本のような健康手帳（母子手帳）が無いため毎年子供たちの身体測定を行い身体状況の変化をチェックする健康手帳を作成ている。健やかに暮らせるための一つの指標として使って行ければと考えている</t>
    <rPh sb="0" eb="3">
      <t>マイトシオコナ</t>
    </rPh>
    <rPh sb="10" eb="13">
      <t>ショウガッコウ</t>
    </rPh>
    <rPh sb="14" eb="18">
      <t>ヨウチエンジ</t>
    </rPh>
    <rPh sb="18" eb="19">
      <t>フク</t>
    </rPh>
    <rPh sb="20" eb="21">
      <t>ヤク</t>
    </rPh>
    <rPh sb="24" eb="25">
      <t>ニン</t>
    </rPh>
    <rPh sb="26" eb="30">
      <t>シカケンシン</t>
    </rPh>
    <rPh sb="31" eb="35">
      <t>コウクウホケン</t>
    </rPh>
    <rPh sb="35" eb="37">
      <t>シドウ</t>
    </rPh>
    <rPh sb="38" eb="40">
      <t>ハミガ</t>
    </rPh>
    <rPh sb="41" eb="43">
      <t>シドウ</t>
    </rPh>
    <rPh sb="45" eb="46">
      <t>オコナ</t>
    </rPh>
    <rPh sb="53" eb="55">
      <t>ネンマエ</t>
    </rPh>
    <rPh sb="57" eb="58">
      <t>ハ</t>
    </rPh>
    <rPh sb="62" eb="64">
      <t>ニンシキ</t>
    </rPh>
    <rPh sb="65" eb="66">
      <t>ナ</t>
    </rPh>
    <rPh sb="69" eb="71">
      <t>コドモ</t>
    </rPh>
    <rPh sb="76" eb="77">
      <t>イマ</t>
    </rPh>
    <rPh sb="78" eb="80">
      <t>マイニチ</t>
    </rPh>
    <rPh sb="80" eb="81">
      <t>ハ</t>
    </rPh>
    <rPh sb="82" eb="83">
      <t>ミガ</t>
    </rPh>
    <rPh sb="84" eb="86">
      <t>シュウカン</t>
    </rPh>
    <rPh sb="87" eb="88">
      <t>ツ</t>
    </rPh>
    <rPh sb="90" eb="94">
      <t>シカチリョウ</t>
    </rPh>
    <rPh sb="96" eb="97">
      <t>カヨ</t>
    </rPh>
    <rPh sb="98" eb="100">
      <t>コドモ</t>
    </rPh>
    <rPh sb="103" eb="104">
      <t>フ</t>
    </rPh>
    <rPh sb="116" eb="118">
      <t>ニホン</t>
    </rPh>
    <rPh sb="122" eb="126">
      <t>ケンコウテチョウ</t>
    </rPh>
    <rPh sb="127" eb="129">
      <t>ボシ</t>
    </rPh>
    <rPh sb="129" eb="131">
      <t>テチョウ</t>
    </rPh>
    <rPh sb="133" eb="134">
      <t>ナ</t>
    </rPh>
    <rPh sb="137" eb="139">
      <t>マイトシ</t>
    </rPh>
    <rPh sb="139" eb="141">
      <t>コドモ</t>
    </rPh>
    <rPh sb="144" eb="148">
      <t>シンタイソクテイ</t>
    </rPh>
    <rPh sb="149" eb="150">
      <t>オコナ</t>
    </rPh>
    <rPh sb="151" eb="155">
      <t>シンタイジョウキョウ</t>
    </rPh>
    <rPh sb="156" eb="158">
      <t>ヘンカ</t>
    </rPh>
    <rPh sb="165" eb="169">
      <t>ケンコウテチョウ</t>
    </rPh>
    <rPh sb="170" eb="172">
      <t>サクセイ</t>
    </rPh>
    <rPh sb="176" eb="177">
      <t>スコ</t>
    </rPh>
    <rPh sb="180" eb="181">
      <t>ク</t>
    </rPh>
    <rPh sb="187" eb="188">
      <t>ヒト</t>
    </rPh>
    <rPh sb="190" eb="192">
      <t>シヒョウ</t>
    </rPh>
    <rPh sb="195" eb="196">
      <t>ツカ</t>
    </rPh>
    <rPh sb="198" eb="199">
      <t>イ</t>
    </rPh>
    <rPh sb="203" eb="204">
      <t>カンガ</t>
    </rPh>
    <phoneticPr fontId="1"/>
  </si>
  <si>
    <t>DMFT指数の向上を目指している。　DMFT指数は、学校歯科健診や疫学調査、公衆衛生、歯科臨床研究などで、個人や集団のむし歯の状態を評価するために広く用いられている。           DMFT = 0：むし歯の経験がない。
DMFTが高いほど：むし歯の経験が多く、口腔内の健康状態が悪いことを示します。14年前は4.0（日本は0を切る）。徐々に向上してきて昨年度のDMFTは2.9</t>
    <rPh sb="4" eb="6">
      <t>シスウ</t>
    </rPh>
    <rPh sb="7" eb="9">
      <t>コウジョウ</t>
    </rPh>
    <rPh sb="10" eb="12">
      <t>メザ</t>
    </rPh>
    <rPh sb="155" eb="157">
      <t>ネンマエ</t>
    </rPh>
    <rPh sb="162" eb="164">
      <t>ニホン</t>
    </rPh>
    <rPh sb="167" eb="168">
      <t>キ</t>
    </rPh>
    <rPh sb="171" eb="173">
      <t>ジョジョ</t>
    </rPh>
    <rPh sb="174" eb="176">
      <t>コウジョウ</t>
    </rPh>
    <rPh sb="180" eb="182">
      <t>サクネン</t>
    </rPh>
    <rPh sb="182" eb="183">
      <t>ド</t>
    </rPh>
    <phoneticPr fontId="1"/>
  </si>
  <si>
    <t>とにかく検診する子供たちの人数が多くマンパワーが必要。カンボジア教育省や保険省もこのデーターに関心を示し他の小学校に実施のお願いも受けたが今の状態では不可能と考え断っている状態。</t>
    <rPh sb="4" eb="6">
      <t>ケンシン</t>
    </rPh>
    <rPh sb="8" eb="10">
      <t>コドモ</t>
    </rPh>
    <rPh sb="13" eb="15">
      <t>ニンズウ</t>
    </rPh>
    <rPh sb="16" eb="17">
      <t>オオ</t>
    </rPh>
    <rPh sb="24" eb="26">
      <t>ヒツヨウ</t>
    </rPh>
    <rPh sb="32" eb="35">
      <t>キョウイクショウ</t>
    </rPh>
    <rPh sb="36" eb="38">
      <t>ホケン</t>
    </rPh>
    <rPh sb="38" eb="39">
      <t>ショウ</t>
    </rPh>
    <rPh sb="47" eb="49">
      <t>カンシン</t>
    </rPh>
    <rPh sb="50" eb="51">
      <t>シメ</t>
    </rPh>
    <rPh sb="52" eb="53">
      <t>タ</t>
    </rPh>
    <rPh sb="54" eb="57">
      <t>ショウガッコウ</t>
    </rPh>
    <rPh sb="58" eb="60">
      <t>ジッシ</t>
    </rPh>
    <rPh sb="62" eb="63">
      <t>ネガ</t>
    </rPh>
    <rPh sb="65" eb="66">
      <t>ウ</t>
    </rPh>
    <rPh sb="69" eb="70">
      <t>イマ</t>
    </rPh>
    <rPh sb="71" eb="73">
      <t>ジョウタイ</t>
    </rPh>
    <rPh sb="75" eb="78">
      <t>フカノウ</t>
    </rPh>
    <rPh sb="79" eb="80">
      <t>カンガ</t>
    </rPh>
    <rPh sb="81" eb="82">
      <t>コトワ</t>
    </rPh>
    <rPh sb="86" eb="88">
      <t>ジョウタイ</t>
    </rPh>
    <phoneticPr fontId="1"/>
  </si>
  <si>
    <t>渡邊　勝美</t>
    <rPh sb="0" eb="2">
      <t>ワタナベ</t>
    </rPh>
    <rPh sb="3" eb="5">
      <t>カツミ</t>
    </rPh>
    <phoneticPr fontId="1"/>
  </si>
  <si>
    <t>ロータリーの森の清掃</t>
    <rPh sb="6" eb="7">
      <t>モリ</t>
    </rPh>
    <rPh sb="8" eb="10">
      <t>セイソウ</t>
    </rPh>
    <phoneticPr fontId="1"/>
  </si>
  <si>
    <t>秋葉台公園　ロータリーの森</t>
    <rPh sb="0" eb="3">
      <t>アキバダイ</t>
    </rPh>
    <rPh sb="3" eb="5">
      <t>コウエン</t>
    </rPh>
    <rPh sb="12" eb="13">
      <t>モリ</t>
    </rPh>
    <phoneticPr fontId="1"/>
  </si>
  <si>
    <t>クラブ創立70周年にあたり、整備したロータリーの森の清掃。再整備から3年が経ち、多くの市民に利用されている場所なので、清掃を予定。</t>
    <rPh sb="14" eb="16">
      <t>セイビ</t>
    </rPh>
    <rPh sb="24" eb="25">
      <t>モリ</t>
    </rPh>
    <rPh sb="26" eb="28">
      <t>セイソウ</t>
    </rPh>
    <rPh sb="29" eb="32">
      <t>サイセイビ</t>
    </rPh>
    <rPh sb="35" eb="36">
      <t>ネン</t>
    </rPh>
    <rPh sb="37" eb="38">
      <t>タ</t>
    </rPh>
    <rPh sb="40" eb="41">
      <t>オオ</t>
    </rPh>
    <rPh sb="43" eb="45">
      <t>シミン</t>
    </rPh>
    <rPh sb="46" eb="48">
      <t>リヨウ</t>
    </rPh>
    <rPh sb="53" eb="55">
      <t>バショ</t>
    </rPh>
    <rPh sb="59" eb="61">
      <t>セイソウ</t>
    </rPh>
    <rPh sb="62" eb="64">
      <t>ヨテイ</t>
    </rPh>
    <phoneticPr fontId="1"/>
  </si>
  <si>
    <t>その他　清掃用具（各自持ち寄る）</t>
    <rPh sb="2" eb="3">
      <t>タ</t>
    </rPh>
    <rPh sb="4" eb="8">
      <t>セイソウヨウグ</t>
    </rPh>
    <rPh sb="9" eb="12">
      <t>カクジモ</t>
    </rPh>
    <rPh sb="13" eb="14">
      <t>ヨ</t>
    </rPh>
    <phoneticPr fontId="1"/>
  </si>
  <si>
    <t>関係があるロータリーの森・少年の森などを毎年清掃出来たら良いなと考えてます。</t>
    <rPh sb="0" eb="2">
      <t>カンケイ</t>
    </rPh>
    <rPh sb="11" eb="12">
      <t>モリ</t>
    </rPh>
    <rPh sb="13" eb="15">
      <t>ショウネン</t>
    </rPh>
    <rPh sb="16" eb="17">
      <t>モリ</t>
    </rPh>
    <rPh sb="20" eb="22">
      <t>マイトシ</t>
    </rPh>
    <rPh sb="22" eb="26">
      <t>セイソウデキ</t>
    </rPh>
    <rPh sb="28" eb="29">
      <t>イ</t>
    </rPh>
    <rPh sb="32" eb="33">
      <t>カンガ</t>
    </rPh>
    <phoneticPr fontId="1"/>
  </si>
  <si>
    <t>江の島水族館周辺・海岸・河川なども清掃したいと考えます。</t>
    <rPh sb="0" eb="1">
      <t>エ</t>
    </rPh>
    <rPh sb="2" eb="6">
      <t>シマスイゾクカン</t>
    </rPh>
    <rPh sb="6" eb="8">
      <t>シュウヘン</t>
    </rPh>
    <rPh sb="9" eb="11">
      <t>カイガン</t>
    </rPh>
    <rPh sb="12" eb="14">
      <t>カセン</t>
    </rPh>
    <rPh sb="17" eb="19">
      <t>セイソウ</t>
    </rPh>
    <rPh sb="23" eb="24">
      <t>カンガ</t>
    </rPh>
    <phoneticPr fontId="1"/>
  </si>
  <si>
    <t>体一つで出来る奉仕活動なので、日程をしっかり検討すれば沢山の参加者が期待できます</t>
    <rPh sb="0" eb="2">
      <t>カラダヒト</t>
    </rPh>
    <rPh sb="4" eb="6">
      <t>デキ</t>
    </rPh>
    <rPh sb="7" eb="9">
      <t>ホウシ</t>
    </rPh>
    <rPh sb="9" eb="11">
      <t>カツドウ</t>
    </rPh>
    <rPh sb="15" eb="17">
      <t>ニッテイ</t>
    </rPh>
    <rPh sb="22" eb="24">
      <t>ケントウ</t>
    </rPh>
    <rPh sb="27" eb="29">
      <t>タクサン</t>
    </rPh>
    <rPh sb="30" eb="33">
      <t>サンカシャ</t>
    </rPh>
    <rPh sb="34" eb="36">
      <t>キタイ</t>
    </rPh>
    <phoneticPr fontId="1"/>
  </si>
  <si>
    <t>何かと忙しい小学生40組を募集することが結構大変です</t>
    <rPh sb="0" eb="1">
      <t>ナニ</t>
    </rPh>
    <rPh sb="3" eb="4">
      <t>イソガ</t>
    </rPh>
    <rPh sb="6" eb="9">
      <t>ショウガクセイ</t>
    </rPh>
    <rPh sb="11" eb="12">
      <t>クミ</t>
    </rPh>
    <rPh sb="13" eb="15">
      <t>ボシュウ</t>
    </rPh>
    <rPh sb="20" eb="22">
      <t>ケッコウ</t>
    </rPh>
    <rPh sb="22" eb="24">
      <t>タイヘン</t>
    </rPh>
    <phoneticPr fontId="1"/>
  </si>
  <si>
    <t>また金融機関がどんな仕事で世の中の役に立っていいるのかを知っていただく機会になれば</t>
    <rPh sb="2" eb="6">
      <t>キンユウキカン</t>
    </rPh>
    <rPh sb="10" eb="12">
      <t>シゴト</t>
    </rPh>
    <rPh sb="13" eb="14">
      <t>ヨ</t>
    </rPh>
    <rPh sb="15" eb="16">
      <t>ナカ</t>
    </rPh>
    <rPh sb="17" eb="18">
      <t>ヤク</t>
    </rPh>
    <rPh sb="19" eb="20">
      <t>タ</t>
    </rPh>
    <rPh sb="28" eb="29">
      <t>シ</t>
    </rPh>
    <rPh sb="35" eb="37">
      <t>キカイ</t>
    </rPh>
    <phoneticPr fontId="1"/>
  </si>
  <si>
    <t>小学生4年生以上の親子　家庭でお金や投資の仕組みなど気軽の会話してほしい</t>
    <rPh sb="0" eb="3">
      <t>ショウガクセイ</t>
    </rPh>
    <rPh sb="4" eb="8">
      <t>ネンセイイジョウ</t>
    </rPh>
    <rPh sb="9" eb="11">
      <t>オヤコ</t>
    </rPh>
    <rPh sb="12" eb="14">
      <t>カテイ</t>
    </rPh>
    <rPh sb="16" eb="17">
      <t>カネ</t>
    </rPh>
    <rPh sb="18" eb="20">
      <t>トウシ</t>
    </rPh>
    <rPh sb="21" eb="23">
      <t>シク</t>
    </rPh>
    <rPh sb="26" eb="28">
      <t>キガル</t>
    </rPh>
    <rPh sb="29" eb="31">
      <t>カイワ</t>
    </rPh>
    <phoneticPr fontId="1"/>
  </si>
  <si>
    <t>③参加賞など</t>
    <rPh sb="1" eb="4">
      <t>サンカショウ</t>
    </rPh>
    <phoneticPr fontId="1"/>
  </si>
  <si>
    <t>とかく日本人が避けがちなお金にまつわる話をこれからの日本をしょって立つ小学生に肯定的に考えてもらうよう働きかける</t>
    <rPh sb="3" eb="6">
      <t>ニホンジン</t>
    </rPh>
    <rPh sb="7" eb="8">
      <t>サ</t>
    </rPh>
    <rPh sb="13" eb="14">
      <t>カネ</t>
    </rPh>
    <rPh sb="19" eb="20">
      <t>ハナシ</t>
    </rPh>
    <rPh sb="26" eb="28">
      <t>ニホン</t>
    </rPh>
    <rPh sb="33" eb="34">
      <t>タ</t>
    </rPh>
    <rPh sb="35" eb="38">
      <t>ショウガクセイ</t>
    </rPh>
    <rPh sb="39" eb="42">
      <t>コウテイテキ</t>
    </rPh>
    <rPh sb="43" eb="44">
      <t>カンガ</t>
    </rPh>
    <rPh sb="51" eb="52">
      <t>ハタラ</t>
    </rPh>
    <phoneticPr fontId="1"/>
  </si>
  <si>
    <t>横浜銀行をはじめ当クラブ所属の金融機関及び証券会社</t>
    <rPh sb="0" eb="4">
      <t>ヨコハマギンコウ</t>
    </rPh>
    <rPh sb="8" eb="9">
      <t>トウ</t>
    </rPh>
    <rPh sb="12" eb="14">
      <t>ショゾク</t>
    </rPh>
    <rPh sb="15" eb="19">
      <t>キンユウキカン</t>
    </rPh>
    <rPh sb="19" eb="20">
      <t>オヨ</t>
    </rPh>
    <rPh sb="21" eb="23">
      <t>ショウケン</t>
    </rPh>
    <rPh sb="23" eb="25">
      <t>ガイシャ</t>
    </rPh>
    <phoneticPr fontId="1"/>
  </si>
  <si>
    <t>藤沢RC会員の金融機関（横浜銀行藤沢支店が今回の担当予定）が小学生の親子を対象に投資や　為替、　金融に関する内容をゲームを織り交ぜてわかりやすく解説するセミナーを開催する</t>
    <rPh sb="0" eb="2">
      <t>フジサワ</t>
    </rPh>
    <rPh sb="4" eb="6">
      <t>カイイン</t>
    </rPh>
    <rPh sb="7" eb="11">
      <t>キンユウキカン</t>
    </rPh>
    <rPh sb="12" eb="16">
      <t>ヨコハマギンコウ</t>
    </rPh>
    <rPh sb="16" eb="20">
      <t>フジサワシテン</t>
    </rPh>
    <rPh sb="21" eb="23">
      <t>コンカイ</t>
    </rPh>
    <rPh sb="24" eb="26">
      <t>タントウ</t>
    </rPh>
    <rPh sb="26" eb="28">
      <t>ヨテイ</t>
    </rPh>
    <rPh sb="30" eb="33">
      <t>ショウガクセイ</t>
    </rPh>
    <rPh sb="34" eb="36">
      <t>オヤコ</t>
    </rPh>
    <rPh sb="37" eb="39">
      <t>タイショウ</t>
    </rPh>
    <rPh sb="40" eb="42">
      <t>トウシ</t>
    </rPh>
    <rPh sb="44" eb="46">
      <t>カワセ</t>
    </rPh>
    <rPh sb="48" eb="50">
      <t>キンユウ</t>
    </rPh>
    <rPh sb="51" eb="52">
      <t>カン</t>
    </rPh>
    <rPh sb="54" eb="56">
      <t>ナイヨウ</t>
    </rPh>
    <rPh sb="61" eb="62">
      <t>オ</t>
    </rPh>
    <rPh sb="63" eb="64">
      <t>マ</t>
    </rPh>
    <rPh sb="72" eb="74">
      <t>カイセツ</t>
    </rPh>
    <rPh sb="81" eb="83">
      <t>カイサイ</t>
    </rPh>
    <phoneticPr fontId="1"/>
  </si>
  <si>
    <t>藤沢市　ミナパーク</t>
    <rPh sb="0" eb="3">
      <t>フジサワシ</t>
    </rPh>
    <phoneticPr fontId="1"/>
  </si>
  <si>
    <t>親子で学ぼう金融セミナー</t>
    <rPh sb="0" eb="2">
      <t>オヤコ</t>
    </rPh>
    <rPh sb="3" eb="4">
      <t>マナ</t>
    </rPh>
    <rPh sb="6" eb="8">
      <t>キンユウ</t>
    </rPh>
    <phoneticPr fontId="1"/>
  </si>
  <si>
    <t>大小原　徹</t>
    <rPh sb="0" eb="3">
      <t>ダイコハラ</t>
    </rPh>
    <rPh sb="4" eb="5">
      <t>トオル</t>
    </rPh>
    <phoneticPr fontId="1"/>
  </si>
  <si>
    <t>藤沢ロータリークラブ</t>
    <rPh sb="0" eb="2">
      <t>フジサワ</t>
    </rPh>
    <phoneticPr fontId="1"/>
  </si>
  <si>
    <t>下野　多佳子</t>
    <rPh sb="0" eb="2">
      <t>シモノ</t>
    </rPh>
    <rPh sb="3" eb="6">
      <t>タカコ</t>
    </rPh>
    <phoneticPr fontId="1"/>
  </si>
  <si>
    <t>藤沢ロータリークラブ杯ミニバスケットボール新人大会</t>
    <rPh sb="0" eb="2">
      <t>フジサワ</t>
    </rPh>
    <rPh sb="10" eb="11">
      <t>ハイ</t>
    </rPh>
    <rPh sb="21" eb="23">
      <t>シンジン</t>
    </rPh>
    <rPh sb="23" eb="25">
      <t>タイカイ</t>
    </rPh>
    <phoneticPr fontId="1"/>
  </si>
  <si>
    <t>2027年3月28日</t>
    <rPh sb="4" eb="5">
      <t>ネン</t>
    </rPh>
    <rPh sb="6" eb="7">
      <t>ガツ</t>
    </rPh>
    <rPh sb="9" eb="10">
      <t>ニチ</t>
    </rPh>
    <phoneticPr fontId="1"/>
  </si>
  <si>
    <t>秩父宮体育館</t>
    <rPh sb="0" eb="6">
      <t>チチブノミヤタイイクカン</t>
    </rPh>
    <phoneticPr fontId="1"/>
  </si>
  <si>
    <t>クラブ創立70周年記念事業の一環として始めた小学生対象のミニバスケットボール大会</t>
    <rPh sb="3" eb="5">
      <t>ソウリツ</t>
    </rPh>
    <rPh sb="7" eb="9">
      <t>シュウネン</t>
    </rPh>
    <rPh sb="9" eb="13">
      <t>キネンジギョウ</t>
    </rPh>
    <rPh sb="14" eb="16">
      <t>イッカン</t>
    </rPh>
    <rPh sb="19" eb="20">
      <t>ハジ</t>
    </rPh>
    <rPh sb="22" eb="27">
      <t>ショウガクセイタイショウ</t>
    </rPh>
    <rPh sb="38" eb="40">
      <t>タイカイ</t>
    </rPh>
    <phoneticPr fontId="1"/>
  </si>
  <si>
    <t>藤沢市バスケットボール協会</t>
    <rPh sb="0" eb="3">
      <t>フジサワシ</t>
    </rPh>
    <rPh sb="11" eb="13">
      <t>キョウカイ</t>
    </rPh>
    <phoneticPr fontId="1"/>
  </si>
  <si>
    <t>藤沢市ミニバスケットボール協会</t>
    <rPh sb="0" eb="3">
      <t>フジサワシ</t>
    </rPh>
    <rPh sb="13" eb="15">
      <t>キョウカイ</t>
    </rPh>
    <phoneticPr fontId="1"/>
  </si>
  <si>
    <t>小学生がスポーツを通じて、協調性、責任感、フェアプレー精神、礼儀を学ぶ機会が
求められている。</t>
    <rPh sb="0" eb="3">
      <t>ショウガクセイ</t>
    </rPh>
    <rPh sb="9" eb="10">
      <t>ツウ</t>
    </rPh>
    <rPh sb="13" eb="16">
      <t>キョウチョウセイ</t>
    </rPh>
    <rPh sb="17" eb="20">
      <t>セキニンカン</t>
    </rPh>
    <rPh sb="27" eb="29">
      <t>セイシン</t>
    </rPh>
    <rPh sb="30" eb="32">
      <t>レイギ</t>
    </rPh>
    <rPh sb="33" eb="34">
      <t>マナブ</t>
    </rPh>
    <rPh sb="35" eb="37">
      <t>キカイ</t>
    </rPh>
    <rPh sb="39" eb="40">
      <t>モト</t>
    </rPh>
    <phoneticPr fontId="1"/>
  </si>
  <si>
    <t>・青少年の健全育成と体力向上
・チームワーク、リーダーシップの育成</t>
    <rPh sb="1" eb="4">
      <t>セイショウネン</t>
    </rPh>
    <rPh sb="5" eb="7">
      <t>ケンゼン</t>
    </rPh>
    <rPh sb="7" eb="9">
      <t>イクセイ</t>
    </rPh>
    <rPh sb="10" eb="14">
      <t>タイリョクコウジョウ</t>
    </rPh>
    <rPh sb="31" eb="33">
      <t>イクセイ</t>
    </rPh>
    <phoneticPr fontId="1"/>
  </si>
  <si>
    <t>生徒、保護者、地域住民との交流により、地域の活性化につなげる。
ロータリークラブの青少年奉仕活動への理解促進。</t>
    <rPh sb="0" eb="2">
      <t>セイト</t>
    </rPh>
    <rPh sb="3" eb="6">
      <t>ホゴシャ</t>
    </rPh>
    <rPh sb="7" eb="11">
      <t>チイキジュウミン</t>
    </rPh>
    <rPh sb="13" eb="15">
      <t>コウリュウ</t>
    </rPh>
    <rPh sb="19" eb="21">
      <t>チイキ</t>
    </rPh>
    <rPh sb="22" eb="25">
      <t>カッセイカ</t>
    </rPh>
    <rPh sb="41" eb="44">
      <t>セイショウネン</t>
    </rPh>
    <rPh sb="44" eb="46">
      <t>ホウシ</t>
    </rPh>
    <rPh sb="46" eb="48">
      <t>カツドウ</t>
    </rPh>
    <rPh sb="50" eb="52">
      <t>リカイ</t>
    </rPh>
    <rPh sb="52" eb="54">
      <t>ソクシン</t>
    </rPh>
    <phoneticPr fontId="1"/>
  </si>
  <si>
    <t>・参加チームの数が伸びない。昨年度、1チーム増えたのみ。　　　　　　　　　　　　・当日のスケジュール管理。試合時間が伸びてしまう。　</t>
    <rPh sb="1" eb="3">
      <t>サンカ</t>
    </rPh>
    <rPh sb="7" eb="8">
      <t>カズ</t>
    </rPh>
    <rPh sb="9" eb="10">
      <t>ノ</t>
    </rPh>
    <rPh sb="14" eb="17">
      <t>サクネンド</t>
    </rPh>
    <rPh sb="22" eb="23">
      <t>フ</t>
    </rPh>
    <rPh sb="41" eb="43">
      <t>トウジツ</t>
    </rPh>
    <rPh sb="50" eb="52">
      <t>カンリ</t>
    </rPh>
    <rPh sb="53" eb="57">
      <t>シアイジカン</t>
    </rPh>
    <rPh sb="58" eb="59">
      <t>ノ</t>
    </rPh>
    <phoneticPr fontId="1"/>
  </si>
  <si>
    <t>第3</t>
    <rPh sb="0" eb="1">
      <t>ダイ</t>
    </rPh>
    <phoneticPr fontId="1"/>
  </si>
  <si>
    <t>湘南学園インターアクトクラブ北海道交流会</t>
    <rPh sb="0" eb="4">
      <t>ショウナンガクエン</t>
    </rPh>
    <rPh sb="14" eb="17">
      <t>ホッカイドウ</t>
    </rPh>
    <rPh sb="17" eb="20">
      <t>コウリュウカイ</t>
    </rPh>
    <phoneticPr fontId="1"/>
  </si>
  <si>
    <t>2026年8月17～19日</t>
    <rPh sb="4" eb="5">
      <t>ネン</t>
    </rPh>
    <rPh sb="6" eb="7">
      <t>ガツ</t>
    </rPh>
    <rPh sb="12" eb="13">
      <t>ニチ</t>
    </rPh>
    <phoneticPr fontId="1"/>
  </si>
  <si>
    <t>帯広・札幌</t>
    <rPh sb="0" eb="2">
      <t>オビヒロ</t>
    </rPh>
    <rPh sb="3" eb="5">
      <t>サッポロ</t>
    </rPh>
    <phoneticPr fontId="1"/>
  </si>
  <si>
    <t>湘南学園インターアクトクラブが北海道帯広大谷高校インターアクトクラブと交流するため、2泊3日で現地を訪問する。　共同活動を通じて友情を深め、相互理解を促進するとともに、奉仕の心とリーダーシップを実践的に学ぶ。</t>
    <rPh sb="0" eb="4">
      <t>ショウナンガクエン</t>
    </rPh>
    <rPh sb="15" eb="18">
      <t>ホッカイドウ</t>
    </rPh>
    <rPh sb="18" eb="20">
      <t>オビヒロ</t>
    </rPh>
    <rPh sb="20" eb="22">
      <t>オオタニ</t>
    </rPh>
    <rPh sb="22" eb="24">
      <t>コウコウ</t>
    </rPh>
    <rPh sb="35" eb="37">
      <t>コウリュウ</t>
    </rPh>
    <rPh sb="43" eb="44">
      <t>ハク</t>
    </rPh>
    <rPh sb="45" eb="46">
      <t>ニチ</t>
    </rPh>
    <rPh sb="47" eb="49">
      <t>ゲンチ</t>
    </rPh>
    <rPh sb="50" eb="52">
      <t>ホウモン</t>
    </rPh>
    <rPh sb="56" eb="58">
      <t>キョウドウ</t>
    </rPh>
    <rPh sb="58" eb="60">
      <t>カツドウ</t>
    </rPh>
    <rPh sb="61" eb="62">
      <t>ツウ</t>
    </rPh>
    <rPh sb="64" eb="66">
      <t>ユウジョウ</t>
    </rPh>
    <rPh sb="67" eb="68">
      <t>フカ</t>
    </rPh>
    <rPh sb="70" eb="72">
      <t>ソウゴ</t>
    </rPh>
    <rPh sb="72" eb="74">
      <t>リカイ</t>
    </rPh>
    <rPh sb="75" eb="77">
      <t>ソクシン</t>
    </rPh>
    <rPh sb="84" eb="86">
      <t>ホウシ</t>
    </rPh>
    <rPh sb="87" eb="88">
      <t>ココロ</t>
    </rPh>
    <rPh sb="97" eb="100">
      <t>ジッセンテキ</t>
    </rPh>
    <rPh sb="101" eb="102">
      <t>マナ</t>
    </rPh>
    <phoneticPr fontId="1"/>
  </si>
  <si>
    <t>藤沢東ロータリークラブ</t>
    <rPh sb="0" eb="3">
      <t>フジサワヒガシ</t>
    </rPh>
    <phoneticPr fontId="1"/>
  </si>
  <si>
    <t>青少年が他地域と交流し、多様な価値観に触れながら、リーダーシップや協調性を
育む機会が求められる。
また、地域の歴史、文化、自然や産業を学ぶ体験を通じて、広い視野と社会貢献
への意識を養う研修機会が必要とされる。</t>
    <rPh sb="0" eb="3">
      <t>セイショウネン</t>
    </rPh>
    <rPh sb="4" eb="7">
      <t>タチイキ</t>
    </rPh>
    <rPh sb="8" eb="10">
      <t>コウリュウ</t>
    </rPh>
    <rPh sb="12" eb="14">
      <t>タヨウ</t>
    </rPh>
    <rPh sb="15" eb="18">
      <t>カチカン</t>
    </rPh>
    <rPh sb="19" eb="20">
      <t>フ</t>
    </rPh>
    <rPh sb="33" eb="36">
      <t>キョウチョウセイ</t>
    </rPh>
    <rPh sb="38" eb="39">
      <t>ハグク</t>
    </rPh>
    <rPh sb="40" eb="42">
      <t>キカイ</t>
    </rPh>
    <rPh sb="43" eb="44">
      <t>モト</t>
    </rPh>
    <rPh sb="53" eb="55">
      <t>チイキ</t>
    </rPh>
    <rPh sb="56" eb="58">
      <t>レキシ</t>
    </rPh>
    <rPh sb="59" eb="61">
      <t>ブンカ</t>
    </rPh>
    <rPh sb="62" eb="64">
      <t>シゼン</t>
    </rPh>
    <rPh sb="65" eb="67">
      <t>サンギョウ</t>
    </rPh>
    <rPh sb="68" eb="69">
      <t>マナブ</t>
    </rPh>
    <rPh sb="70" eb="72">
      <t>タイケン</t>
    </rPh>
    <rPh sb="73" eb="74">
      <t>ツウ</t>
    </rPh>
    <rPh sb="77" eb="78">
      <t>ヒロ</t>
    </rPh>
    <rPh sb="79" eb="81">
      <t>シヤ</t>
    </rPh>
    <phoneticPr fontId="1"/>
  </si>
  <si>
    <t>・他地域・他校とのインターアクターとの交流による相互理解と友情の醸成
・リーダーシップとコミュニケーション能力の向上</t>
    <rPh sb="1" eb="4">
      <t>タチイキ</t>
    </rPh>
    <rPh sb="5" eb="7">
      <t>タコウ</t>
    </rPh>
    <rPh sb="19" eb="21">
      <t>コウリュウ</t>
    </rPh>
    <rPh sb="24" eb="28">
      <t>ソウゴリカイ</t>
    </rPh>
    <rPh sb="29" eb="31">
      <t>ユウジョウ</t>
    </rPh>
    <rPh sb="32" eb="34">
      <t>ジョウセイ</t>
    </rPh>
    <rPh sb="53" eb="55">
      <t>ノウリョク</t>
    </rPh>
    <rPh sb="56" eb="58">
      <t>コウジョウ</t>
    </rPh>
    <phoneticPr fontId="1"/>
  </si>
  <si>
    <t>・インターアクト間の継続的な交流・連携の強化
・リーダーの育成と奉仕意識の向上
・青少年プログラムへの理解と参加意欲の向上</t>
    <rPh sb="8" eb="9">
      <t>カン</t>
    </rPh>
    <rPh sb="10" eb="13">
      <t>ケイゾクテキ</t>
    </rPh>
    <rPh sb="14" eb="16">
      <t>コウリュウ</t>
    </rPh>
    <rPh sb="17" eb="19">
      <t>レンケイ</t>
    </rPh>
    <rPh sb="20" eb="22">
      <t>キョウカ</t>
    </rPh>
    <rPh sb="29" eb="31">
      <t>イクセイ</t>
    </rPh>
    <rPh sb="32" eb="36">
      <t>ホウシイシキ</t>
    </rPh>
    <rPh sb="37" eb="39">
      <t>コウジョウ</t>
    </rPh>
    <rPh sb="41" eb="44">
      <t>セイショウネン</t>
    </rPh>
    <rPh sb="51" eb="53">
      <t>リカイ</t>
    </rPh>
    <rPh sb="54" eb="58">
      <t>サンカイヨク</t>
    </rPh>
    <rPh sb="59" eb="61">
      <t>コウジョウ</t>
    </rPh>
    <phoneticPr fontId="1"/>
  </si>
  <si>
    <t>インターアクトクラブ間での日程調整のため、情報伝達にやや遅れが感じられる。</t>
    <rPh sb="10" eb="11">
      <t>カン</t>
    </rPh>
    <rPh sb="13" eb="17">
      <t>ニッテイチョウセイ</t>
    </rPh>
    <rPh sb="21" eb="25">
      <t>ジョウホウデンタツ</t>
    </rPh>
    <rPh sb="28" eb="29">
      <t>オク</t>
    </rPh>
    <rPh sb="31" eb="32">
      <t>カン</t>
    </rPh>
    <phoneticPr fontId="1"/>
  </si>
  <si>
    <t>茅ヶ崎中央RC</t>
    <rPh sb="0" eb="3">
      <t>チガサキ</t>
    </rPh>
    <rPh sb="3" eb="5">
      <t>チュウオウ</t>
    </rPh>
    <phoneticPr fontId="1"/>
  </si>
  <si>
    <t>中川信義、四條邦夫</t>
    <rPh sb="0" eb="4">
      <t>ナカガワ</t>
    </rPh>
    <rPh sb="5" eb="7">
      <t>シジョウ</t>
    </rPh>
    <rPh sb="7" eb="9">
      <t>クニオ</t>
    </rPh>
    <phoneticPr fontId="1"/>
  </si>
  <si>
    <t>「こどもをテーマとする」NPO団体・子供食堂運営団体との交流会</t>
    <rPh sb="15" eb="17">
      <t>ダンタイ</t>
    </rPh>
    <rPh sb="18" eb="20">
      <t>コドモ</t>
    </rPh>
    <rPh sb="20" eb="22">
      <t>ショクドウ</t>
    </rPh>
    <rPh sb="22" eb="24">
      <t>ウンエイ</t>
    </rPh>
    <rPh sb="24" eb="26">
      <t>ダンタイ</t>
    </rPh>
    <rPh sb="28" eb="31">
      <t>コウリュウカイ</t>
    </rPh>
    <phoneticPr fontId="1"/>
  </si>
  <si>
    <t>茅ヶ崎市役所　コミュニティーホール</t>
    <rPh sb="0" eb="3">
      <t>チガサキ</t>
    </rPh>
    <rPh sb="3" eb="6">
      <t>シヤクショ</t>
    </rPh>
    <phoneticPr fontId="1"/>
  </si>
  <si>
    <t>茅ヶ崎市内に登録してある約５０カ所の子供食堂・こどもを主とするNPO団体やサポート団体と自クラブとの交流を図り、問題点や協力できること、市・各企業との連携を推進することを目的とする</t>
    <rPh sb="0" eb="3">
      <t>チガサキ</t>
    </rPh>
    <rPh sb="3" eb="5">
      <t>シナイ</t>
    </rPh>
    <rPh sb="6" eb="8">
      <t>トウロク</t>
    </rPh>
    <rPh sb="12" eb="13">
      <t>ヤク</t>
    </rPh>
    <rPh sb="16" eb="17">
      <t>ショ</t>
    </rPh>
    <rPh sb="18" eb="20">
      <t>コドモ</t>
    </rPh>
    <rPh sb="20" eb="22">
      <t>ショクドウ</t>
    </rPh>
    <rPh sb="27" eb="28">
      <t>シュ</t>
    </rPh>
    <rPh sb="34" eb="36">
      <t>ダンタイ</t>
    </rPh>
    <rPh sb="41" eb="43">
      <t>ダンタイ</t>
    </rPh>
    <rPh sb="44" eb="45">
      <t>ジ</t>
    </rPh>
    <rPh sb="50" eb="52">
      <t>コウリュウ</t>
    </rPh>
    <rPh sb="53" eb="54">
      <t>ハカ</t>
    </rPh>
    <rPh sb="56" eb="58">
      <t>モンダイ</t>
    </rPh>
    <rPh sb="58" eb="59">
      <t>テン</t>
    </rPh>
    <rPh sb="60" eb="62">
      <t>キョウリョク</t>
    </rPh>
    <rPh sb="68" eb="69">
      <t>シ</t>
    </rPh>
    <rPh sb="70" eb="73">
      <t>カクキギョウ</t>
    </rPh>
    <rPh sb="75" eb="77">
      <t>レンケイ</t>
    </rPh>
    <rPh sb="78" eb="80">
      <t>スイシン</t>
    </rPh>
    <rPh sb="85" eb="87">
      <t>モクテキ</t>
    </rPh>
    <phoneticPr fontId="1"/>
  </si>
  <si>
    <t>茅ヶ崎市　</t>
    <rPh sb="0" eb="3">
      <t>チガサキ</t>
    </rPh>
    <rPh sb="3" eb="4">
      <t>シ</t>
    </rPh>
    <phoneticPr fontId="1"/>
  </si>
  <si>
    <t>サポート茅ヶ崎</t>
    <rPh sb="4" eb="7">
      <t>チガサキ</t>
    </rPh>
    <phoneticPr fontId="1"/>
  </si>
  <si>
    <t>※補助金の申請・経過報告・結果報告の手続きやサポートする人手不足など</t>
    <rPh sb="1" eb="4">
      <t>ホジョキン</t>
    </rPh>
    <rPh sb="5" eb="7">
      <t>シンセイ</t>
    </rPh>
    <rPh sb="8" eb="10">
      <t>ケイカ</t>
    </rPh>
    <rPh sb="10" eb="12">
      <t>ホウコク</t>
    </rPh>
    <rPh sb="13" eb="15">
      <t>ケッカ</t>
    </rPh>
    <rPh sb="15" eb="17">
      <t>ホウコク</t>
    </rPh>
    <rPh sb="18" eb="20">
      <t>テツヅ</t>
    </rPh>
    <rPh sb="28" eb="29">
      <t>ヒト</t>
    </rPh>
    <rPh sb="29" eb="30">
      <t>テ</t>
    </rPh>
    <rPh sb="30" eb="32">
      <t>フソク</t>
    </rPh>
    <phoneticPr fontId="1"/>
  </si>
  <si>
    <t>※個の団体ではできないことを連合団体となることで、行政・企業への働きかけ、人手不足のサポート体制も含め強化できるのではと考える仮称「茅ヶ崎未来のインターアクトサポート会」</t>
    <rPh sb="1" eb="2">
      <t>コ</t>
    </rPh>
    <rPh sb="3" eb="5">
      <t>ダンタイ</t>
    </rPh>
    <rPh sb="14" eb="16">
      <t>レンゴウ</t>
    </rPh>
    <rPh sb="16" eb="18">
      <t>ダンタイ</t>
    </rPh>
    <rPh sb="25" eb="27">
      <t>ギョウセイ</t>
    </rPh>
    <rPh sb="28" eb="30">
      <t>キギョウ</t>
    </rPh>
    <rPh sb="32" eb="33">
      <t>ハタラ</t>
    </rPh>
    <rPh sb="37" eb="39">
      <t>ヒトデ</t>
    </rPh>
    <rPh sb="39" eb="41">
      <t>ブソク</t>
    </rPh>
    <rPh sb="46" eb="48">
      <t>タイセイ</t>
    </rPh>
    <rPh sb="49" eb="50">
      <t>フク</t>
    </rPh>
    <rPh sb="51" eb="53">
      <t>キョウカ</t>
    </rPh>
    <rPh sb="60" eb="61">
      <t>カンガ</t>
    </rPh>
    <rPh sb="63" eb="65">
      <t>カショウ</t>
    </rPh>
    <rPh sb="66" eb="69">
      <t>チガサキ</t>
    </rPh>
    <rPh sb="69" eb="71">
      <t>ミライ</t>
    </rPh>
    <rPh sb="83" eb="84">
      <t>カイ</t>
    </rPh>
    <phoneticPr fontId="1"/>
  </si>
  <si>
    <t>※各個の団体を一つの連合体に結びつけることができ、その団体と経済活動をしている各企業及びロータリー・商工会議所・市役所と結びつけることができれば、結果的に直接サポート出来ない子供達を間接的にサポートでき、未来のインターアクト・ローターアクトへとつなげていけるのではと考えている</t>
    <rPh sb="1" eb="2">
      <t>カク</t>
    </rPh>
    <rPh sb="2" eb="3">
      <t>コ</t>
    </rPh>
    <rPh sb="4" eb="6">
      <t>ダンタイ</t>
    </rPh>
    <rPh sb="7" eb="8">
      <t>ヒト</t>
    </rPh>
    <rPh sb="10" eb="13">
      <t>レンゴウタイ</t>
    </rPh>
    <rPh sb="14" eb="15">
      <t>ムス</t>
    </rPh>
    <rPh sb="27" eb="29">
      <t>ダンタイ</t>
    </rPh>
    <rPh sb="30" eb="32">
      <t>ケイザイ</t>
    </rPh>
    <rPh sb="32" eb="34">
      <t>カツドウ</t>
    </rPh>
    <rPh sb="39" eb="40">
      <t>カク</t>
    </rPh>
    <rPh sb="40" eb="42">
      <t>キギョウ</t>
    </rPh>
    <rPh sb="42" eb="43">
      <t>オヨ</t>
    </rPh>
    <rPh sb="50" eb="55">
      <t>ショウコウカイギショ</t>
    </rPh>
    <rPh sb="56" eb="59">
      <t>シヤクショ</t>
    </rPh>
    <rPh sb="60" eb="61">
      <t>ムス</t>
    </rPh>
    <rPh sb="73" eb="75">
      <t>ケッカ</t>
    </rPh>
    <rPh sb="75" eb="76">
      <t>テキ</t>
    </rPh>
    <rPh sb="77" eb="79">
      <t>チョクセツ</t>
    </rPh>
    <rPh sb="83" eb="85">
      <t>デキ</t>
    </rPh>
    <rPh sb="87" eb="89">
      <t>コドモ</t>
    </rPh>
    <rPh sb="89" eb="90">
      <t>タチ</t>
    </rPh>
    <rPh sb="91" eb="94">
      <t>カンセツテキ</t>
    </rPh>
    <rPh sb="102" eb="104">
      <t>ミライ</t>
    </rPh>
    <rPh sb="133" eb="134">
      <t>カンガ</t>
    </rPh>
    <phoneticPr fontId="1"/>
  </si>
  <si>
    <t>当クラブ各会員の限られたエネルギーでどこまで活動できるのか、又それぞれのＮPO団体のついても同様、横の繋がりと縦の繋がりを繋がられるかがポイントと考えている</t>
    <rPh sb="0" eb="1">
      <t>トウ</t>
    </rPh>
    <rPh sb="4" eb="5">
      <t>カク</t>
    </rPh>
    <rPh sb="5" eb="7">
      <t>カイイン</t>
    </rPh>
    <rPh sb="8" eb="9">
      <t>カギ</t>
    </rPh>
    <rPh sb="22" eb="24">
      <t>カツドウ</t>
    </rPh>
    <rPh sb="30" eb="31">
      <t>マタ</t>
    </rPh>
    <rPh sb="39" eb="41">
      <t>ダンタイ</t>
    </rPh>
    <rPh sb="46" eb="48">
      <t>ドウヨウ</t>
    </rPh>
    <rPh sb="49" eb="50">
      <t>ヨコ</t>
    </rPh>
    <rPh sb="51" eb="52">
      <t>ツナ</t>
    </rPh>
    <rPh sb="55" eb="56">
      <t>タテ</t>
    </rPh>
    <rPh sb="57" eb="58">
      <t>ツナ</t>
    </rPh>
    <rPh sb="61" eb="62">
      <t>ツナ</t>
    </rPh>
    <rPh sb="73" eb="74">
      <t>カンガ</t>
    </rPh>
    <phoneticPr fontId="1"/>
  </si>
  <si>
    <t>相模原東RC</t>
    <rPh sb="0" eb="3">
      <t>サガミハラ</t>
    </rPh>
    <rPh sb="3" eb="4">
      <t>ヒガシ</t>
    </rPh>
    <phoneticPr fontId="1"/>
  </si>
  <si>
    <t>山田啓子</t>
    <rPh sb="0" eb="2">
      <t>ヤマダ</t>
    </rPh>
    <rPh sb="2" eb="4">
      <t>ケイコ</t>
    </rPh>
    <phoneticPr fontId="1"/>
  </si>
  <si>
    <t>女性活躍推進フェスタ（仮）</t>
    <rPh sb="0" eb="2">
      <t>ジョセイ</t>
    </rPh>
    <rPh sb="2" eb="4">
      <t>カツヤク</t>
    </rPh>
    <rPh sb="4" eb="6">
      <t>スイシン</t>
    </rPh>
    <rPh sb="11" eb="12">
      <t>カリ</t>
    </rPh>
    <phoneticPr fontId="1"/>
  </si>
  <si>
    <t>4/4(日)</t>
    <rPh sb="3" eb="6">
      <t>ニチ</t>
    </rPh>
    <phoneticPr fontId="1"/>
  </si>
  <si>
    <t>ユニコムプラザさがみはら</t>
    <phoneticPr fontId="1"/>
  </si>
  <si>
    <t>「女性の経済的自立支援プロジェクト」
ママには「自立への一歩」を。
企業には「女性が働き続けられる職場づくり」を。
地域には「支え合う仕組み」を。
職業体験や、自立相談、トークショーなどを行い、問題提起とその解決策を提供して女性の自立を応援していく</t>
    <rPh sb="74" eb="78">
      <t>ショクギョウタイケン</t>
    </rPh>
    <rPh sb="80" eb="84">
      <t>ジリツソウダン</t>
    </rPh>
    <rPh sb="94" eb="95">
      <t>オコナ</t>
    </rPh>
    <rPh sb="97" eb="101">
      <t>モンダイテイキ</t>
    </rPh>
    <rPh sb="104" eb="107">
      <t>カイケツサク</t>
    </rPh>
    <rPh sb="108" eb="110">
      <t>テイキョウ</t>
    </rPh>
    <rPh sb="112" eb="114">
      <t>ジョセイ</t>
    </rPh>
    <rPh sb="115" eb="117">
      <t>ジリツ</t>
    </rPh>
    <rPh sb="118" eb="120">
      <t>オウエン</t>
    </rPh>
    <phoneticPr fontId="1"/>
  </si>
  <si>
    <t>CoCoBatonNetwork</t>
    <phoneticPr fontId="1"/>
  </si>
  <si>
    <t>自分で稼いだお金で自由を得たい
貧困世帯からの脱却をして、ラクに生活が出来るようになりたい</t>
    <rPh sb="0" eb="2">
      <t>ジブン</t>
    </rPh>
    <rPh sb="3" eb="4">
      <t>カセ</t>
    </rPh>
    <rPh sb="7" eb="8">
      <t>カネ</t>
    </rPh>
    <rPh sb="9" eb="11">
      <t>ジユウ</t>
    </rPh>
    <rPh sb="12" eb="13">
      <t>エ</t>
    </rPh>
    <rPh sb="16" eb="20">
      <t>ヒンコンセタイ</t>
    </rPh>
    <rPh sb="23" eb="25">
      <t>ダッキャク</t>
    </rPh>
    <rPh sb="32" eb="34">
      <t>セイカツ</t>
    </rPh>
    <rPh sb="35" eb="37">
      <t>デキ</t>
    </rPh>
    <phoneticPr fontId="1"/>
  </si>
  <si>
    <t>体験を通して、新しい知識を持って帰ってもらったり、仕事の選択肢を増やしてもらう。
自立に向けて専門職やロータリアンとのつながりを持ち、まず気軽に相談できる第一窓口を作る</t>
    <rPh sb="0" eb="2">
      <t>タイケン</t>
    </rPh>
    <rPh sb="3" eb="4">
      <t>トオ</t>
    </rPh>
    <rPh sb="7" eb="8">
      <t>アタラ</t>
    </rPh>
    <rPh sb="10" eb="12">
      <t>チシキ</t>
    </rPh>
    <rPh sb="13" eb="14">
      <t>モ</t>
    </rPh>
    <rPh sb="16" eb="17">
      <t>カエ</t>
    </rPh>
    <rPh sb="25" eb="27">
      <t>シゴト</t>
    </rPh>
    <rPh sb="28" eb="31">
      <t>センタクシ</t>
    </rPh>
    <rPh sb="32" eb="33">
      <t>フ</t>
    </rPh>
    <rPh sb="41" eb="43">
      <t>ジリツ</t>
    </rPh>
    <rPh sb="44" eb="45">
      <t>ム</t>
    </rPh>
    <rPh sb="47" eb="51">
      <t>センモン</t>
    </rPh>
    <rPh sb="64" eb="65">
      <t>モ</t>
    </rPh>
    <rPh sb="69" eb="71">
      <t>キガル</t>
    </rPh>
    <rPh sb="72" eb="74">
      <t>ソウダン</t>
    </rPh>
    <rPh sb="77" eb="81">
      <t>ダイイチマドグチ</t>
    </rPh>
    <rPh sb="82" eb="83">
      <t>ツク</t>
    </rPh>
    <phoneticPr fontId="1"/>
  </si>
  <si>
    <t>子育てと仕事が無理なく両立でき、子ども食堂などに頼らなくても生活できる家庭を参加者のなかから１０％は出せるとよい</t>
    <rPh sb="0" eb="2">
      <t>コソダ</t>
    </rPh>
    <rPh sb="4" eb="6">
      <t>シゴト</t>
    </rPh>
    <rPh sb="7" eb="9">
      <t>ムリ</t>
    </rPh>
    <rPh sb="11" eb="13">
      <t>リョウリツ</t>
    </rPh>
    <rPh sb="16" eb="17">
      <t>コ</t>
    </rPh>
    <rPh sb="19" eb="21">
      <t>ショクドウ</t>
    </rPh>
    <rPh sb="24" eb="25">
      <t>タヨ</t>
    </rPh>
    <rPh sb="30" eb="32">
      <t>セイカツ</t>
    </rPh>
    <rPh sb="35" eb="37">
      <t>カテイ</t>
    </rPh>
    <rPh sb="38" eb="41">
      <t>サンカシャ</t>
    </rPh>
    <rPh sb="50" eb="51">
      <t>ダ</t>
    </rPh>
    <phoneticPr fontId="1"/>
  </si>
  <si>
    <t>スタッフ確保、ロータリアンのブース内容の決定</t>
    <rPh sb="4" eb="6">
      <t>カクホ</t>
    </rPh>
    <rPh sb="17" eb="19">
      <t>ナイヨウ</t>
    </rPh>
    <rPh sb="20" eb="22">
      <t>ケッテイ</t>
    </rPh>
    <phoneticPr fontId="1"/>
  </si>
  <si>
    <t>中村礼二</t>
    <rPh sb="0" eb="2">
      <t>ナカムラ</t>
    </rPh>
    <rPh sb="2" eb="4">
      <t>レイジ</t>
    </rPh>
    <phoneticPr fontId="1"/>
  </si>
  <si>
    <t>津久井三ヶ木地区のホタル里山保存活動</t>
    <phoneticPr fontId="1"/>
  </si>
  <si>
    <t>2027年5月23日（日）</t>
    <rPh sb="4" eb="5">
      <t>ネン</t>
    </rPh>
    <rPh sb="6" eb="7">
      <t>ツキ</t>
    </rPh>
    <rPh sb="9" eb="10">
      <t>ニチ</t>
    </rPh>
    <phoneticPr fontId="1"/>
  </si>
  <si>
    <t>相模原市緑区三ヶ木</t>
    <phoneticPr fontId="1"/>
  </si>
  <si>
    <t>ホタルの生育を整備するために組織された三ケ木ホタル保存会への準備活動（主に草刈りをおこなう）</t>
    <rPh sb="4" eb="6">
      <t>セイイク</t>
    </rPh>
    <rPh sb="7" eb="9">
      <t>セイビ</t>
    </rPh>
    <rPh sb="14" eb="16">
      <t>ソシキ</t>
    </rPh>
    <rPh sb="19" eb="20">
      <t>ミ</t>
    </rPh>
    <rPh sb="21" eb="22">
      <t>ギ</t>
    </rPh>
    <rPh sb="25" eb="28">
      <t>ホゾンカイ</t>
    </rPh>
    <rPh sb="30" eb="32">
      <t>ジュンビ</t>
    </rPh>
    <rPh sb="32" eb="34">
      <t>カツドウ</t>
    </rPh>
    <rPh sb="35" eb="36">
      <t>オモ</t>
    </rPh>
    <rPh sb="37" eb="39">
      <t>クサカ</t>
    </rPh>
    <phoneticPr fontId="1"/>
  </si>
  <si>
    <t>三ヶ木ホタル保存会</t>
    <phoneticPr fontId="1"/>
  </si>
  <si>
    <t>ホタルの生育環境を整備するために組織された三ヶ木ホタル保存会は結成から10年以上が経過しており高齢化が進んでいるため、人的助力を求めている。</t>
    <phoneticPr fontId="1"/>
  </si>
  <si>
    <t>里山整備によって生息するホタルの自然増を達成することで、環境に優しいホタルの町として津久井地域の認知を広め、ひいてはそれを側面支援するロータリーの存在を知ってもらう。</t>
    <phoneticPr fontId="1"/>
  </si>
  <si>
    <t>これまではクラブの参加者不足から裏方である里山整備の手伝いのみとなっているが、6月第1週土曜日に同地で開催されるホタル祭りへの出店などクラブとして参加できれば、1000名規模の地域住民にロータリーの存在を知ってもらうことができる。</t>
    <phoneticPr fontId="1"/>
  </si>
  <si>
    <t>資金不足。参加者不足。</t>
    <phoneticPr fontId="1"/>
  </si>
  <si>
    <t>山本　晃久</t>
    <rPh sb="0" eb="2">
      <t>ヤマモト</t>
    </rPh>
    <rPh sb="3" eb="5">
      <t>テルヒサ</t>
    </rPh>
    <phoneticPr fontId="1"/>
  </si>
  <si>
    <t>厚木ロータリークラブ会長杯　厚木オープンふれあいティーボール大会</t>
    <rPh sb="0" eb="2">
      <t>アツギ</t>
    </rPh>
    <rPh sb="10" eb="12">
      <t>カイチョウ</t>
    </rPh>
    <rPh sb="12" eb="13">
      <t>ハイ</t>
    </rPh>
    <rPh sb="14" eb="16">
      <t>アツギ</t>
    </rPh>
    <rPh sb="30" eb="32">
      <t>タイカイ</t>
    </rPh>
    <phoneticPr fontId="1"/>
  </si>
  <si>
    <t>ツユキ及川球技場</t>
    <rPh sb="3" eb="5">
      <t>オイガワ</t>
    </rPh>
    <rPh sb="5" eb="8">
      <t>キュウギジョウ</t>
    </rPh>
    <phoneticPr fontId="1"/>
  </si>
  <si>
    <t>神奈川県内の少年野球チームの四年生以下の児童を対象に、生涯スポーツとしてのティーボールを通して、子どもたちの心身の健全育成とコミュニケーションづくりに揺与することを目的とする</t>
    <rPh sb="0" eb="5">
      <t>カナガワケンナイ</t>
    </rPh>
    <rPh sb="6" eb="8">
      <t>ショウネン</t>
    </rPh>
    <rPh sb="8" eb="10">
      <t>ヤキュウ</t>
    </rPh>
    <rPh sb="14" eb="17">
      <t>ヨネンセイ</t>
    </rPh>
    <rPh sb="17" eb="19">
      <t>イカ</t>
    </rPh>
    <rPh sb="20" eb="22">
      <t>ジドウ</t>
    </rPh>
    <rPh sb="23" eb="25">
      <t>タイショウ</t>
    </rPh>
    <rPh sb="27" eb="29">
      <t>ショウガイ</t>
    </rPh>
    <rPh sb="44" eb="45">
      <t>トオ</t>
    </rPh>
    <rPh sb="48" eb="49">
      <t>コ</t>
    </rPh>
    <rPh sb="54" eb="56">
      <t>シンシン</t>
    </rPh>
    <rPh sb="57" eb="59">
      <t>ケンゼン</t>
    </rPh>
    <rPh sb="59" eb="61">
      <t>イクセイ</t>
    </rPh>
    <rPh sb="75" eb="76">
      <t>ユ</t>
    </rPh>
    <rPh sb="76" eb="77">
      <t>ヨ</t>
    </rPh>
    <rPh sb="82" eb="84">
      <t>モクテキ</t>
    </rPh>
    <phoneticPr fontId="1"/>
  </si>
  <si>
    <t>日本ティーボール協会</t>
    <rPh sb="0" eb="2">
      <t>ニホン</t>
    </rPh>
    <rPh sb="8" eb="10">
      <t>キョウカイ</t>
    </rPh>
    <phoneticPr fontId="1"/>
  </si>
  <si>
    <t>青少年の健全育成のため、会場設営に協力する</t>
    <rPh sb="0" eb="3">
      <t>セイショウネン</t>
    </rPh>
    <rPh sb="4" eb="8">
      <t>ケンゼンイクセイ</t>
    </rPh>
    <rPh sb="12" eb="16">
      <t>カイジョウセツエイ</t>
    </rPh>
    <rPh sb="17" eb="19">
      <t>キョウリョク</t>
    </rPh>
    <phoneticPr fontId="1"/>
  </si>
  <si>
    <t>思い出に残る時間を提供する</t>
    <rPh sb="0" eb="1">
      <t>オモ</t>
    </rPh>
    <rPh sb="2" eb="3">
      <t>デ</t>
    </rPh>
    <rPh sb="4" eb="5">
      <t>ノコ</t>
    </rPh>
    <rPh sb="6" eb="8">
      <t>ジカン</t>
    </rPh>
    <rPh sb="9" eb="11">
      <t>テイキョウ</t>
    </rPh>
    <phoneticPr fontId="1"/>
  </si>
  <si>
    <t>人と人が協力する姿を見て、自分もそうありたいと思う心を育てる</t>
    <rPh sb="0" eb="1">
      <t>ヒト</t>
    </rPh>
    <rPh sb="2" eb="3">
      <t>ヒト</t>
    </rPh>
    <rPh sb="4" eb="6">
      <t>キョウリョク</t>
    </rPh>
    <rPh sb="8" eb="9">
      <t>スガタ</t>
    </rPh>
    <rPh sb="10" eb="11">
      <t>ミ</t>
    </rPh>
    <rPh sb="13" eb="15">
      <t>ジブン</t>
    </rPh>
    <rPh sb="23" eb="24">
      <t>オモ</t>
    </rPh>
    <rPh sb="25" eb="26">
      <t>ココロ</t>
    </rPh>
    <rPh sb="27" eb="28">
      <t>ソダ</t>
    </rPh>
    <phoneticPr fontId="1"/>
  </si>
  <si>
    <t>参加人数の確保</t>
    <rPh sb="0" eb="2">
      <t>サンカ</t>
    </rPh>
    <rPh sb="2" eb="4">
      <t>ニンズウ</t>
    </rPh>
    <rPh sb="5" eb="7">
      <t>カクホ</t>
    </rPh>
    <phoneticPr fontId="1"/>
  </si>
  <si>
    <t>職業奉仕例会</t>
    <rPh sb="0" eb="4">
      <t>ショクギョウホウシ</t>
    </rPh>
    <rPh sb="4" eb="6">
      <t>レイカイ</t>
    </rPh>
    <phoneticPr fontId="1"/>
  </si>
  <si>
    <t>移動例会として、工場・事業所等の見学会を行い、会員相互のさらなる深化と職業意識の向上を目指す</t>
    <rPh sb="0" eb="4">
      <t>イドウレイカイ</t>
    </rPh>
    <rPh sb="8" eb="10">
      <t>コウジョウ</t>
    </rPh>
    <rPh sb="11" eb="14">
      <t>ジギョウショ</t>
    </rPh>
    <rPh sb="14" eb="15">
      <t>トウ</t>
    </rPh>
    <rPh sb="16" eb="19">
      <t>ケンガクカイ</t>
    </rPh>
    <rPh sb="20" eb="21">
      <t>オコナ</t>
    </rPh>
    <rPh sb="23" eb="27">
      <t>カイインソウゴ</t>
    </rPh>
    <rPh sb="32" eb="34">
      <t>シンカ</t>
    </rPh>
    <rPh sb="35" eb="39">
      <t>ショクギョウイシキ</t>
    </rPh>
    <rPh sb="40" eb="42">
      <t>コウジョウ</t>
    </rPh>
    <rPh sb="43" eb="45">
      <t>メザ</t>
    </rPh>
    <phoneticPr fontId="1"/>
  </si>
  <si>
    <t>普段の職業上経験および知見のない業種への誘い</t>
    <rPh sb="0" eb="2">
      <t>フダン</t>
    </rPh>
    <rPh sb="3" eb="5">
      <t>ショクギョウ</t>
    </rPh>
    <rPh sb="5" eb="6">
      <t>ジョウ</t>
    </rPh>
    <rPh sb="6" eb="8">
      <t>ケイケン</t>
    </rPh>
    <rPh sb="11" eb="13">
      <t>チケン</t>
    </rPh>
    <rPh sb="16" eb="18">
      <t>ギョウシュ</t>
    </rPh>
    <rPh sb="20" eb="21">
      <t>サソ</t>
    </rPh>
    <phoneticPr fontId="1"/>
  </si>
  <si>
    <t>厚木市内における清掃活動</t>
    <rPh sb="0" eb="4">
      <t>アツギシナイ</t>
    </rPh>
    <rPh sb="8" eb="12">
      <t>セイソウカツドウ</t>
    </rPh>
    <phoneticPr fontId="1"/>
  </si>
  <si>
    <t>厚木市内各所</t>
    <rPh sb="0" eb="4">
      <t>アツギシナイ</t>
    </rPh>
    <rPh sb="4" eb="6">
      <t>カクショ</t>
    </rPh>
    <phoneticPr fontId="1"/>
  </si>
  <si>
    <t>イベント等の翌日の朝に、厚木市内各所の清掃を行う</t>
    <rPh sb="4" eb="5">
      <t>トウ</t>
    </rPh>
    <rPh sb="6" eb="8">
      <t>ヨクジツ</t>
    </rPh>
    <rPh sb="9" eb="10">
      <t>アサ</t>
    </rPh>
    <rPh sb="12" eb="16">
      <t>アツギシナイ</t>
    </rPh>
    <rPh sb="16" eb="18">
      <t>カクショ</t>
    </rPh>
    <rPh sb="19" eb="21">
      <t>セイソウ</t>
    </rPh>
    <rPh sb="22" eb="23">
      <t>オコナ</t>
    </rPh>
    <phoneticPr fontId="1"/>
  </si>
  <si>
    <t>対象範囲が広いので、会員の協力を多く得る</t>
    <rPh sb="0" eb="4">
      <t>タイショウハンイ</t>
    </rPh>
    <rPh sb="5" eb="6">
      <t>ヒロ</t>
    </rPh>
    <rPh sb="10" eb="12">
      <t>カイイン</t>
    </rPh>
    <rPh sb="13" eb="15">
      <t>キョウリョク</t>
    </rPh>
    <rPh sb="16" eb="17">
      <t>オオ</t>
    </rPh>
    <rPh sb="18" eb="19">
      <t>エ</t>
    </rPh>
    <phoneticPr fontId="1"/>
  </si>
  <si>
    <t>担当箇所を美化することにより、地域への愛着を持つ</t>
    <rPh sb="0" eb="4">
      <t>タントウカショ</t>
    </rPh>
    <rPh sb="5" eb="7">
      <t>ビカ</t>
    </rPh>
    <rPh sb="15" eb="17">
      <t>チイキ</t>
    </rPh>
    <rPh sb="19" eb="21">
      <t>アイチャク</t>
    </rPh>
    <rPh sb="22" eb="23">
      <t>モ</t>
    </rPh>
    <phoneticPr fontId="1"/>
  </si>
  <si>
    <t>事業を続けることにより、より地域への貢献力が上がる</t>
    <rPh sb="0" eb="2">
      <t>ジギョウ</t>
    </rPh>
    <rPh sb="3" eb="4">
      <t>ツヅ</t>
    </rPh>
    <rPh sb="14" eb="16">
      <t>チイキ</t>
    </rPh>
    <rPh sb="18" eb="21">
      <t>コウケンリョク</t>
    </rPh>
    <rPh sb="22" eb="23">
      <t>ア</t>
    </rPh>
    <phoneticPr fontId="1"/>
  </si>
  <si>
    <t>動員人数が課題である</t>
    <rPh sb="0" eb="2">
      <t>ドウイン</t>
    </rPh>
    <rPh sb="2" eb="4">
      <t>ニンズウ</t>
    </rPh>
    <rPh sb="5" eb="7">
      <t>カダイ</t>
    </rPh>
    <phoneticPr fontId="1"/>
  </si>
  <si>
    <t>相模原ニューシティ</t>
    <rPh sb="0" eb="3">
      <t>サガミハラ</t>
    </rPh>
    <phoneticPr fontId="1"/>
  </si>
  <si>
    <t>沖　安子</t>
    <rPh sb="0" eb="1">
      <t>オキ</t>
    </rPh>
    <phoneticPr fontId="1"/>
  </si>
  <si>
    <t>新成人を祝う会</t>
    <rPh sb="0" eb="1">
      <t>シン</t>
    </rPh>
    <rPh sb="1" eb="3">
      <t>セイジン</t>
    </rPh>
    <rPh sb="4" eb="5">
      <t>イワ</t>
    </rPh>
    <rPh sb="6" eb="7">
      <t>カイ</t>
    </rPh>
    <phoneticPr fontId="1"/>
  </si>
  <si>
    <t>2027/1/17（日）</t>
    <rPh sb="10" eb="11">
      <t>ニチ</t>
    </rPh>
    <phoneticPr fontId="1"/>
  </si>
  <si>
    <t>相模原けやき会館　5F（大樹の間）</t>
    <rPh sb="0" eb="3">
      <t>サガミハラ</t>
    </rPh>
    <rPh sb="6" eb="8">
      <t>カイカン</t>
    </rPh>
    <rPh sb="12" eb="14">
      <t>タイジュ</t>
    </rPh>
    <rPh sb="15" eb="16">
      <t>マ</t>
    </rPh>
    <phoneticPr fontId="1"/>
  </si>
  <si>
    <t>相模原市内在住及び在勤等の障がいのある二十歳を迎えた方に対して、相模原市が主催する「はたちのつどい」への参加、不参加に関係なく、希望する障がいのある新成人や家族及び関係者が一同に集い、「新成人を祝う会」を開催することを目的としています。</t>
    <phoneticPr fontId="1"/>
  </si>
  <si>
    <t>新成人を応援する会</t>
    <phoneticPr fontId="1"/>
  </si>
  <si>
    <t>一人でも多くのメンバーで参画し新成人を祝う会の方々の役に立つ。</t>
    <rPh sb="0" eb="2">
      <t>ヒトリ</t>
    </rPh>
    <rPh sb="4" eb="5">
      <t>オオ</t>
    </rPh>
    <rPh sb="12" eb="14">
      <t>サンカク</t>
    </rPh>
    <rPh sb="23" eb="25">
      <t>カタガタ</t>
    </rPh>
    <rPh sb="26" eb="27">
      <t>ヤク</t>
    </rPh>
    <rPh sb="28" eb="29">
      <t>タ</t>
    </rPh>
    <phoneticPr fontId="1"/>
  </si>
  <si>
    <t>本人が大人になったことを自覚し、社会や家庭において自律・自立を目指します。</t>
    <phoneticPr fontId="1"/>
  </si>
  <si>
    <t>成人式と同じように市が主催として運営をして、同じ日に別会場で行えるようにしたい。</t>
    <rPh sb="0" eb="3">
      <t>セイジンシキ</t>
    </rPh>
    <rPh sb="4" eb="5">
      <t>オナ</t>
    </rPh>
    <rPh sb="9" eb="10">
      <t>シ</t>
    </rPh>
    <rPh sb="11" eb="13">
      <t>シュサイ</t>
    </rPh>
    <rPh sb="16" eb="18">
      <t>ウンエイ</t>
    </rPh>
    <rPh sb="22" eb="23">
      <t>オナ</t>
    </rPh>
    <rPh sb="24" eb="25">
      <t>ヒ</t>
    </rPh>
    <rPh sb="26" eb="27">
      <t>ベツ</t>
    </rPh>
    <rPh sb="27" eb="29">
      <t>カイジョウ</t>
    </rPh>
    <rPh sb="30" eb="31">
      <t>オコナ</t>
    </rPh>
    <phoneticPr fontId="1"/>
  </si>
  <si>
    <t>当日の参加者の人数確保・当日の参加者（障がい者）の確保が上手く行き届いていない。</t>
    <rPh sb="0" eb="2">
      <t>トウジツ</t>
    </rPh>
    <rPh sb="3" eb="6">
      <t>サンカシャ</t>
    </rPh>
    <rPh sb="7" eb="9">
      <t>ニンズウ</t>
    </rPh>
    <rPh sb="9" eb="11">
      <t>カクホ</t>
    </rPh>
    <rPh sb="12" eb="14">
      <t>トウジツ</t>
    </rPh>
    <rPh sb="15" eb="18">
      <t>サンカシャ</t>
    </rPh>
    <rPh sb="19" eb="20">
      <t>ショウ</t>
    </rPh>
    <rPh sb="22" eb="23">
      <t>シャ</t>
    </rPh>
    <rPh sb="25" eb="27">
      <t>カクホ</t>
    </rPh>
    <rPh sb="28" eb="30">
      <t>ウマ</t>
    </rPh>
    <rPh sb="31" eb="32">
      <t>イ</t>
    </rPh>
    <rPh sb="33" eb="34">
      <t>トド</t>
    </rPh>
    <phoneticPr fontId="1"/>
  </si>
  <si>
    <t>沖　安子</t>
    <rPh sb="0" eb="1">
      <t>オキ</t>
    </rPh>
    <rPh sb="2" eb="4">
      <t>ヤスコ</t>
    </rPh>
    <phoneticPr fontId="1"/>
  </si>
  <si>
    <t>相模原ニューシティＲＣ杯 青少年３X３バスケットボール大会</t>
    <phoneticPr fontId="1"/>
  </si>
  <si>
    <t>青少年奉仕事業として、市内の小学生、中学生、高校生を対象とした「3×3バスケットボール大会」を開催します。本事業では、相模原及び近隣の女子プロ3×3チーム」を招致し、プロの迫力を間近で体感できるエキシビションマッチや、選手から直接指導を受けられるバスケットボール教室を実施します。会場にはDJブースを設置してエンターテインメント性の高い演出を行い、選手だけでなく友人や保護者などの観客も一体となって楽しめる空間を創出します。</t>
    <rPh sb="62" eb="63">
      <t>オヨ</t>
    </rPh>
    <rPh sb="64" eb="66">
      <t>キンリン</t>
    </rPh>
    <phoneticPr fontId="1"/>
  </si>
  <si>
    <t>バスケットボールは身近で競技人口が多い一方、学校外で気軽に挑戦できる地域のスポーツイベントが不足しています。また、青少年が将来への夢や地元への愛着を育むための特別な体験機会や、地域住民が一体となって楽しめるエンターテインメント性の高いコミュニティの場が求められています。</t>
    <phoneticPr fontId="1"/>
  </si>
  <si>
    <t>プロ選手との交流や指導を通じて、参加した青少年が「より主体的にスポーツを楽しむ」という前向きな態度へ変容し、同時に地元チームへの応援を通じて地域への誇りや愛着（シビックプライド）が芽生えます。また、大会を支えるロータリアンの姿や記念品に触れることで、子どもたちや保護者がロータリークラブを「地域に根差した身近な存在」として正しく認識するようになります。</t>
    <phoneticPr fontId="1"/>
  </si>
  <si>
    <t xml:space="preserve">スポーツを通じた継続的な交流により、地域全体で青少年の健全育成を支える土壌が形成され、住民やプロチームとの連帯感が強まることで地域コミュニティが活性化します。また、この取り組みが広く認知されることで、地域社会におけるロータリークラブの公共イメージと信頼が長期的に向上します。  </t>
    <phoneticPr fontId="1"/>
  </si>
  <si>
    <t>幅広い参加者を集めるための効果的な募集広報と、会員が関わる取引に対する透明性と説明責任の確保が求められます。また、多数の選手や観客が安全に楽しめるよう、適切な会場掲示や会員による万全な運営・誘導体制を確立することが課題です。</t>
    <phoneticPr fontId="1"/>
  </si>
  <si>
    <t>小学生・中学生・高校生を対象とした3×3バスケットボール大会を開催します。プロチームによるエキシビションマッチやバスケットボール教室も実施し、スポーツを通じて青少年の健全育成と地域とのつながりを育む機会を提供します。</t>
    <phoneticPr fontId="1"/>
  </si>
  <si>
    <t>子どもたちが地域の中で安心して参加できるスポーツ活動や、多世代・地域との交流の機会が求められています。また、プロ選手との交流を通じて夢や目標を持つきっかけづくりや、地域への愛着を育む場が必要とされています。</t>
    <phoneticPr fontId="1"/>
  </si>
  <si>
    <t>参加した青少年がスポーツの楽しさや仲間と協力する大切さを学び、自ら積極的に挑戦する姿勢を育みます。また、地域で活躍する人々との交流を通じて、地域社会への関心や愛着を深めることを目指します。</t>
    <phoneticPr fontId="1"/>
  </si>
  <si>
    <t>スポーツを通じた地域交流が定着し、青少年が地域とのつながりを感じながら健全に成長できる環境づくりにつなげます。また、地域住民や関係団体との連携を深め、ロータリークラブの公共イメージ向上と継続的な青少年育成活動の基盤を築きます。</t>
    <phoneticPr fontId="1"/>
  </si>
  <si>
    <t>より多くの青少年に参加してもらうための広報活動の充実が必要です。また、安全な大会運営体制の整備や協力団体との連携、ボランティアスタッフの確保など、円滑な運営体制を構築することが重要な課題です。</t>
    <phoneticPr fontId="1"/>
  </si>
  <si>
    <t>9月第2例会　「職業奉仕で地域を守る ― 私たちの仕事が防災になる日」</t>
    <rPh sb="1" eb="2">
      <t>ガツ</t>
    </rPh>
    <rPh sb="2" eb="3">
      <t>ダイ</t>
    </rPh>
    <rPh sb="4" eb="6">
      <t>レイカイ</t>
    </rPh>
    <phoneticPr fontId="1"/>
  </si>
  <si>
    <t>2026/9/17（木）</t>
    <rPh sb="10" eb="11">
      <t>モク</t>
    </rPh>
    <phoneticPr fontId="1"/>
  </si>
  <si>
    <t>相模原産業会館</t>
    <rPh sb="0" eb="3">
      <t>サガミハラ</t>
    </rPh>
    <rPh sb="3" eb="5">
      <t>サンギョウ</t>
    </rPh>
    <rPh sb="5" eb="7">
      <t>カイカン</t>
    </rPh>
    <phoneticPr fontId="1"/>
  </si>
  <si>
    <t>防災の専門家による講話を通じて、災害時に地域で求められる支援や課題について理解を深めるとともに、会員同士の対話やグループディスカッションを通じて、それぞれの職業や専門性を地域社会のためにどのように生かすことができるかを考えます。
会員一人ひとりが自身の職業を通じた社会貢献について考える機会とし、地域とのつながりやクラブの奉仕活動の可能性を広げることを目的とします。</t>
    <phoneticPr fontId="1"/>
  </si>
  <si>
    <t>自然災害が増加する中、地域で支え合う「共助」の重要性が高まっています。また、会員の専門性を地域社会へ還元する職業奉仕の実践が求められており、その役割を考える機会が必要とされています。</t>
    <phoneticPr fontId="1"/>
  </si>
  <si>
    <t>会員が職業奉仕への理解を深め、自身の職業や専門性を地域貢献に生かす意識を高めます。また、防災を身近な課題として捉え、主体的に行動するきっかけをつくります。</t>
    <phoneticPr fontId="1"/>
  </si>
  <si>
    <t>会員一人ひとりが職業奉仕を実践する意識を高め、専門性を生かした地域貢献活動が継続的に行われることで、地域とのつながりやクラブの奉仕活動の充実につながることを目指します。</t>
    <phoneticPr fontId="1"/>
  </si>
  <si>
    <t>参加者全員が意見交換しやすい進行方法やテーマ設定を工夫するとともに、限られた例会時間の中で講話とディスカッションを効果的に実施できるよう、十分な事前準備を行います。</t>
    <phoneticPr fontId="1"/>
  </si>
  <si>
    <t>第9</t>
    <rPh sb="0" eb="1">
      <t>ダイ</t>
    </rPh>
    <phoneticPr fontId="1"/>
  </si>
  <si>
    <t>赤沼　洋</t>
    <rPh sb="0" eb="2">
      <t>アカヌマ</t>
    </rPh>
    <rPh sb="3" eb="4">
      <t>ヒロシ</t>
    </rPh>
    <phoneticPr fontId="1"/>
  </si>
  <si>
    <t>古民家を活用した地域再生事業（みんなの古民家ひろば）</t>
    <rPh sb="0" eb="3">
      <t>コミンカ</t>
    </rPh>
    <rPh sb="4" eb="6">
      <t>カツヨウ</t>
    </rPh>
    <rPh sb="8" eb="12">
      <t>チイキサイセイ</t>
    </rPh>
    <rPh sb="12" eb="14">
      <t>ジギョウ</t>
    </rPh>
    <rPh sb="19" eb="22">
      <t>コミンカ</t>
    </rPh>
    <phoneticPr fontId="1"/>
  </si>
  <si>
    <t>2026-2027年度を通じて4回ほどの実施を予定</t>
    <rPh sb="9" eb="11">
      <t>ネンド</t>
    </rPh>
    <rPh sb="12" eb="13">
      <t>ツウ</t>
    </rPh>
    <rPh sb="16" eb="17">
      <t>カイ</t>
    </rPh>
    <rPh sb="20" eb="22">
      <t>ジッシ</t>
    </rPh>
    <rPh sb="23" eb="25">
      <t>ヨテイ</t>
    </rPh>
    <phoneticPr fontId="1"/>
  </si>
  <si>
    <t>小田原市南町に所在する古民家</t>
    <rPh sb="0" eb="4">
      <t>オダワラシ</t>
    </rPh>
    <rPh sb="4" eb="6">
      <t>ミナミチョウ</t>
    </rPh>
    <rPh sb="7" eb="9">
      <t>ショザイ</t>
    </rPh>
    <rPh sb="11" eb="14">
      <t>コミンカ</t>
    </rPh>
    <phoneticPr fontId="1"/>
  </si>
  <si>
    <t>　前年度の当クラブ６０周年記念奉仕事業（若者と考えるロータリークラブの可能性）で最優秀事業として選定されたもの。空き家（古民家）を改装した『まちの縁側』を会場として、多世代交流を目的とした年４回のイベントを開催。</t>
    <rPh sb="1" eb="4">
      <t>ゼンネンド</t>
    </rPh>
    <rPh sb="5" eb="6">
      <t>トウ</t>
    </rPh>
    <rPh sb="11" eb="13">
      <t>シュウネン</t>
    </rPh>
    <rPh sb="13" eb="15">
      <t>キネン</t>
    </rPh>
    <rPh sb="15" eb="17">
      <t>ホウシ</t>
    </rPh>
    <rPh sb="17" eb="19">
      <t>ジギョウ</t>
    </rPh>
    <rPh sb="20" eb="22">
      <t>ワカモノ</t>
    </rPh>
    <rPh sb="23" eb="24">
      <t>カンガ</t>
    </rPh>
    <rPh sb="35" eb="38">
      <t>カノウセイ</t>
    </rPh>
    <rPh sb="40" eb="43">
      <t>サイユウシュウ</t>
    </rPh>
    <rPh sb="43" eb="45">
      <t>ジギョウ</t>
    </rPh>
    <rPh sb="48" eb="50">
      <t>センテイ</t>
    </rPh>
    <rPh sb="56" eb="57">
      <t>ア</t>
    </rPh>
    <rPh sb="58" eb="59">
      <t>ヤ</t>
    </rPh>
    <rPh sb="60" eb="63">
      <t>コミンカ</t>
    </rPh>
    <rPh sb="65" eb="67">
      <t>カイソウ</t>
    </rPh>
    <rPh sb="73" eb="75">
      <t>エンガワ</t>
    </rPh>
    <rPh sb="77" eb="79">
      <t>カイジョウ</t>
    </rPh>
    <rPh sb="83" eb="84">
      <t>タ</t>
    </rPh>
    <rPh sb="84" eb="86">
      <t>セダイ</t>
    </rPh>
    <rPh sb="86" eb="88">
      <t>コウリュウ</t>
    </rPh>
    <rPh sb="89" eb="91">
      <t>モクテキ</t>
    </rPh>
    <rPh sb="94" eb="95">
      <t>ネン</t>
    </rPh>
    <rPh sb="96" eb="97">
      <t>カイ</t>
    </rPh>
    <rPh sb="103" eb="105">
      <t>カイサイ</t>
    </rPh>
    <phoneticPr fontId="1"/>
  </si>
  <si>
    <t>立花学園ＩＡＣ</t>
    <rPh sb="0" eb="2">
      <t>タチバナ</t>
    </rPh>
    <rPh sb="2" eb="4">
      <t>ガクエン</t>
    </rPh>
    <phoneticPr fontId="1"/>
  </si>
  <si>
    <t>その他地域のサポーター</t>
    <rPh sb="2" eb="3">
      <t>タ</t>
    </rPh>
    <rPh sb="3" eb="5">
      <t>チイキ</t>
    </rPh>
    <phoneticPr fontId="1"/>
  </si>
  <si>
    <t>世代間交流を通じた地域社会の活性化・地域の方々の居場所の提供</t>
    <rPh sb="0" eb="5">
      <t>セダイカンコウリュウ</t>
    </rPh>
    <rPh sb="6" eb="7">
      <t>ツウ</t>
    </rPh>
    <rPh sb="9" eb="13">
      <t>チイキシャカイ</t>
    </rPh>
    <rPh sb="14" eb="17">
      <t>カッセイカ</t>
    </rPh>
    <rPh sb="18" eb="20">
      <t>チイキ</t>
    </rPh>
    <rPh sb="21" eb="23">
      <t>カタガタ</t>
    </rPh>
    <rPh sb="24" eb="27">
      <t>イバショ</t>
    </rPh>
    <rPh sb="28" eb="30">
      <t>テイキョウ</t>
    </rPh>
    <phoneticPr fontId="1"/>
  </si>
  <si>
    <t>世代間交流を通じた地域社会の活性化・地域の方々の居場所の提供・地域におけるロータリークラブの認知度の向上</t>
    <rPh sb="6" eb="7">
      <t>ツウ</t>
    </rPh>
    <rPh sb="31" eb="33">
      <t>チイキ</t>
    </rPh>
    <rPh sb="46" eb="49">
      <t>ニンチド</t>
    </rPh>
    <rPh sb="50" eb="52">
      <t>コウジョウ</t>
    </rPh>
    <phoneticPr fontId="1"/>
  </si>
  <si>
    <t>世代間交流を通じた地域社会の活性化・地域の方々の居場所の提供・地域におけるロータリークラブの認知度の向上</t>
    <rPh sb="6" eb="7">
      <t>ツウ</t>
    </rPh>
    <phoneticPr fontId="1"/>
  </si>
  <si>
    <t>地域の方々への本事業の広報・幅広い世代に参加してもらうためのプロモーション活動</t>
    <rPh sb="0" eb="2">
      <t>チイキ</t>
    </rPh>
    <rPh sb="3" eb="5">
      <t>カタガタ</t>
    </rPh>
    <rPh sb="7" eb="10">
      <t>ホンジギョウ</t>
    </rPh>
    <rPh sb="11" eb="13">
      <t>コウホウ</t>
    </rPh>
    <rPh sb="14" eb="16">
      <t>ハバヒロ</t>
    </rPh>
    <rPh sb="17" eb="19">
      <t>セダイ</t>
    </rPh>
    <rPh sb="20" eb="22">
      <t>サンカ</t>
    </rPh>
    <rPh sb="37" eb="39">
      <t>カツドウ</t>
    </rPh>
    <phoneticPr fontId="1"/>
  </si>
  <si>
    <t>ゆりかご園の生徒へのマナー等の教室開催</t>
    <rPh sb="4" eb="5">
      <t>エン</t>
    </rPh>
    <rPh sb="6" eb="8">
      <t>セイト</t>
    </rPh>
    <rPh sb="13" eb="14">
      <t>トウ</t>
    </rPh>
    <rPh sb="15" eb="19">
      <t>キョウシツカイサイ</t>
    </rPh>
    <phoneticPr fontId="1"/>
  </si>
  <si>
    <t>2026-2027年度を通じて2回ほどの実施を予定</t>
    <rPh sb="9" eb="11">
      <t>ネンド</t>
    </rPh>
    <rPh sb="12" eb="13">
      <t>ツウ</t>
    </rPh>
    <rPh sb="16" eb="17">
      <t>カイ</t>
    </rPh>
    <rPh sb="20" eb="22">
      <t>ジッシ</t>
    </rPh>
    <rPh sb="23" eb="25">
      <t>ヨテイ</t>
    </rPh>
    <phoneticPr fontId="1"/>
  </si>
  <si>
    <t>　これまで過去２回にわたり、ゆりかご園（児童養護施設）の生徒を対象に、テーブルマナー（洋食）及びビジネスマナーの教室を開催し好評を得てきたため、今年度も同種の教室を行うもの</t>
    <rPh sb="5" eb="7">
      <t>カコ</t>
    </rPh>
    <rPh sb="8" eb="9">
      <t>カイ</t>
    </rPh>
    <rPh sb="18" eb="19">
      <t>エン</t>
    </rPh>
    <rPh sb="20" eb="22">
      <t>ジドウ</t>
    </rPh>
    <rPh sb="22" eb="24">
      <t>ヨウゴ</t>
    </rPh>
    <rPh sb="24" eb="26">
      <t>シセツ</t>
    </rPh>
    <rPh sb="28" eb="30">
      <t>セイト</t>
    </rPh>
    <rPh sb="31" eb="33">
      <t>タイショウ</t>
    </rPh>
    <rPh sb="43" eb="45">
      <t>ヨウショク</t>
    </rPh>
    <rPh sb="46" eb="47">
      <t>オヨ</t>
    </rPh>
    <rPh sb="56" eb="58">
      <t>キョウシツ</t>
    </rPh>
    <rPh sb="59" eb="61">
      <t>カイサイ</t>
    </rPh>
    <rPh sb="62" eb="64">
      <t>コウヒョウ</t>
    </rPh>
    <rPh sb="65" eb="66">
      <t>エ</t>
    </rPh>
    <rPh sb="72" eb="75">
      <t>コンネンド</t>
    </rPh>
    <rPh sb="76" eb="78">
      <t>ドウシュ</t>
    </rPh>
    <rPh sb="79" eb="81">
      <t>キョウシツ</t>
    </rPh>
    <rPh sb="82" eb="83">
      <t>オコナ</t>
    </rPh>
    <phoneticPr fontId="1"/>
  </si>
  <si>
    <t>児童養護施設ゆりかご園</t>
    <rPh sb="0" eb="2">
      <t>ジドウ</t>
    </rPh>
    <rPh sb="2" eb="4">
      <t>ヨウゴ</t>
    </rPh>
    <rPh sb="4" eb="6">
      <t>シセツ</t>
    </rPh>
    <rPh sb="10" eb="11">
      <t>エン</t>
    </rPh>
    <phoneticPr fontId="1"/>
  </si>
  <si>
    <t>さまざまな事情により家庭による養育がむずかしい児童へ今後の社会活動・就労等に活かせるマナーやスキルを学ぶ機会を与える</t>
    <rPh sb="26" eb="28">
      <t>コンゴ</t>
    </rPh>
    <rPh sb="29" eb="31">
      <t>シャカイ</t>
    </rPh>
    <rPh sb="31" eb="33">
      <t>カツドウ</t>
    </rPh>
    <rPh sb="34" eb="36">
      <t>シュウロウ</t>
    </rPh>
    <rPh sb="36" eb="37">
      <t>トウ</t>
    </rPh>
    <rPh sb="38" eb="39">
      <t>イ</t>
    </rPh>
    <rPh sb="50" eb="51">
      <t>マナ</t>
    </rPh>
    <rPh sb="52" eb="54">
      <t>キカイ</t>
    </rPh>
    <rPh sb="55" eb="56">
      <t>アタ</t>
    </rPh>
    <phoneticPr fontId="1"/>
  </si>
  <si>
    <t>さまざまな事情により家庭による養育がむずかしい児童が今後の社会活動・就労等に活かせるマナーやスキルを楽しみながら習得すること</t>
    <rPh sb="50" eb="51">
      <t>タノ</t>
    </rPh>
    <rPh sb="56" eb="58">
      <t>シュウトク</t>
    </rPh>
    <phoneticPr fontId="1"/>
  </si>
  <si>
    <t>児童の今後の人生が豊かになること・地域におけるロータリークラブの認知度の向上</t>
    <rPh sb="0" eb="2">
      <t>ジドウ</t>
    </rPh>
    <rPh sb="3" eb="5">
      <t>コンゴ</t>
    </rPh>
    <rPh sb="6" eb="8">
      <t>ジンセイ</t>
    </rPh>
    <rPh sb="9" eb="10">
      <t>ユタカ</t>
    </rPh>
    <phoneticPr fontId="1"/>
  </si>
  <si>
    <t>マナー等に関する適切な講師及び会場の選定</t>
    <rPh sb="3" eb="4">
      <t>トウ</t>
    </rPh>
    <rPh sb="5" eb="6">
      <t>カン</t>
    </rPh>
    <rPh sb="8" eb="10">
      <t>テキセツ</t>
    </rPh>
    <rPh sb="11" eb="13">
      <t>コウシ</t>
    </rPh>
    <rPh sb="13" eb="14">
      <t>オヨ</t>
    </rPh>
    <rPh sb="15" eb="17">
      <t>カイジョウ</t>
    </rPh>
    <rPh sb="18" eb="20">
      <t>センテイ</t>
    </rPh>
    <phoneticPr fontId="1"/>
  </si>
  <si>
    <t>吉村 行正</t>
    <rPh sb="0" eb="2">
      <t>ヨシムラ</t>
    </rPh>
    <rPh sb="3" eb="5">
      <t>ユキマサ</t>
    </rPh>
    <phoneticPr fontId="1"/>
  </si>
  <si>
    <t>大観山　山もみじの整備事業</t>
    <rPh sb="0" eb="3">
      <t>ダイカンザン</t>
    </rPh>
    <rPh sb="4" eb="5">
      <t>ヤマ</t>
    </rPh>
    <rPh sb="9" eb="11">
      <t>セイビ</t>
    </rPh>
    <rPh sb="11" eb="13">
      <t>ジギョウ</t>
    </rPh>
    <phoneticPr fontId="1"/>
  </si>
  <si>
    <t>大観山　しとどの窟 展望台</t>
    <rPh sb="0" eb="3">
      <t>ダイカンザン</t>
    </rPh>
    <rPh sb="8" eb="9">
      <t>クツ</t>
    </rPh>
    <rPh sb="10" eb="13">
      <t>テンボウダイ</t>
    </rPh>
    <phoneticPr fontId="1"/>
  </si>
  <si>
    <t>湯河原ロータリークラブにて植樹した『山もみじ』の下草刈り作業</t>
    <rPh sb="0" eb="3">
      <t>ユガワラ</t>
    </rPh>
    <rPh sb="13" eb="15">
      <t>ショクジュ</t>
    </rPh>
    <rPh sb="18" eb="19">
      <t>ヤマ</t>
    </rPh>
    <rPh sb="24" eb="25">
      <t>シタ</t>
    </rPh>
    <rPh sb="25" eb="27">
      <t>クサカ</t>
    </rPh>
    <rPh sb="28" eb="30">
      <t>サギョウ</t>
    </rPh>
    <phoneticPr fontId="1"/>
  </si>
  <si>
    <t>観光地の美化整備。</t>
    <rPh sb="0" eb="2">
      <t>カンコウ</t>
    </rPh>
    <rPh sb="2" eb="3">
      <t>チ</t>
    </rPh>
    <rPh sb="4" eb="6">
      <t>ビカ</t>
    </rPh>
    <rPh sb="6" eb="8">
      <t>セイビ</t>
    </rPh>
    <phoneticPr fontId="1"/>
  </si>
  <si>
    <t>会員の共に行動することによる協調性や団結力を養い、先輩会員が実施した事業の承継。</t>
    <rPh sb="0" eb="2">
      <t>カイイン</t>
    </rPh>
    <rPh sb="3" eb="4">
      <t>トモ</t>
    </rPh>
    <rPh sb="5" eb="7">
      <t>コウドウ</t>
    </rPh>
    <rPh sb="14" eb="17">
      <t>キョウチョウセイ</t>
    </rPh>
    <rPh sb="18" eb="21">
      <t>ダンケツリョク</t>
    </rPh>
    <rPh sb="22" eb="23">
      <t>ヤシナ</t>
    </rPh>
    <rPh sb="25" eb="27">
      <t>センパイ</t>
    </rPh>
    <rPh sb="27" eb="29">
      <t>カイイン</t>
    </rPh>
    <rPh sb="30" eb="32">
      <t>ジッシ</t>
    </rPh>
    <rPh sb="34" eb="36">
      <t>ジギョウ</t>
    </rPh>
    <rPh sb="37" eb="39">
      <t>ショウケイ</t>
    </rPh>
    <phoneticPr fontId="1"/>
  </si>
  <si>
    <t>先達が実施した『山もみじ』の植樹の意思を絶やすことのないように現在の会員が整備事業を実施。</t>
    <rPh sb="0" eb="2">
      <t>センダツ</t>
    </rPh>
    <rPh sb="3" eb="5">
      <t>ジッシ</t>
    </rPh>
    <rPh sb="8" eb="9">
      <t>ヤマ</t>
    </rPh>
    <rPh sb="14" eb="16">
      <t>ショクジュ</t>
    </rPh>
    <rPh sb="17" eb="19">
      <t>イシ</t>
    </rPh>
    <rPh sb="20" eb="21">
      <t>タ</t>
    </rPh>
    <rPh sb="31" eb="33">
      <t>ゲンザイ</t>
    </rPh>
    <rPh sb="34" eb="36">
      <t>カイイン</t>
    </rPh>
    <rPh sb="37" eb="41">
      <t>セイビジギョウ</t>
    </rPh>
    <rPh sb="42" eb="44">
      <t>ジッシ</t>
    </rPh>
    <phoneticPr fontId="1"/>
  </si>
  <si>
    <t>目標としている全員参加。</t>
    <rPh sb="0" eb="2">
      <t>モクヒョウ</t>
    </rPh>
    <rPh sb="7" eb="9">
      <t>ゼンイン</t>
    </rPh>
    <rPh sb="9" eb="11">
      <t>サンカ</t>
    </rPh>
    <phoneticPr fontId="1"/>
  </si>
  <si>
    <t>横須賀RAC</t>
  </si>
  <si>
    <t>四分一陽那汰</t>
  </si>
  <si>
    <t>年末清掃活動</t>
  </si>
  <si>
    <t>横須賀中央駅近辺</t>
  </si>
  <si>
    <t>横須賀ローターアクトクラブ主催で、横須賀中央駅周辺の環境美化を目的とした年末清掃活動を実施します。会員や地域住民が協力してごみ拾いを行い、地域への感謝を形にするとともに、環境保全への意識向上と地域交流を図ります。また、本活動を通じて横須賀ローターアクトクラブの活動を広く発信し、地域とのつながりを深めます。</t>
  </si>
  <si>
    <t>⚪︎</t>
  </si>
  <si>
    <t>横須賀中央駅周辺では、多くの人が利用する公共空間を清潔で快適な環境に保つことが求められています。また、地域住民や商店街からは環境美化活動への期待が高まるとともに、地域を支える若い世代の社会貢献活動への参加も望まれています。さらに、気軽に参加できるボランティア活動を通じて地域とのつながりを深め、環境保全への意識を高める機会が必要とされています。</t>
  </si>
  <si>
    <t>本活動を通じて、参加者が環境美化や地域貢献を身近なものとして捉え、自ら進んで地域活動へ参加しようとする意識を育むことを目指します。また、地域住民にもまちの美化への関心を高めていただき、一人ひとりがごみのポイ捨て防止や環境保全を意識した行動を実践するきっかけとなることを期待します。さらに、横須賀ローターアクトクラブの活動への理解と共感が広がり、今後の活動への参加や協力につながることを成果として目標とします。</t>
  </si>
  <si>
    <t>本活動を継続して実施することで、地域住民一人ひとりの環境美化や地域貢献への意識が高まり、自発的にまちを大切にする行動が広がることを目指します。また、地域団体や商店街、行政との連携が深まり、市民協働による持続可能な地域づくりの推進につながることを期待します。さらに、横須賀ローターアクトクラブが地域に信頼される存在として認知され、新たな参加者や協力者が増え、継続的な社会貢献活動が発展していくことを長期的なインパクトとします。</t>
  </si>
  <si>
    <t>年末は参加者の確保が難しいため、早めの広報が必要です。また、安全に活動を行うための役割分担や清掃用具の準備、ごみの回収方法の確認、天候不良時の対応など、事前準備を十分に行うことが課題です。</t>
  </si>
  <si>
    <t>松本　崇</t>
    <rPh sb="0" eb="4">
      <t>マ</t>
    </rPh>
    <phoneticPr fontId="1"/>
  </si>
  <si>
    <t>平塚市緑化まつりでの『巣箱づくり教室の実施』</t>
    <rPh sb="0" eb="2">
      <t>ヒラツカ</t>
    </rPh>
    <rPh sb="2" eb="3">
      <t>シ</t>
    </rPh>
    <rPh sb="3" eb="5">
      <t>リョッカ</t>
    </rPh>
    <rPh sb="11" eb="13">
      <t>スバコ</t>
    </rPh>
    <rPh sb="16" eb="18">
      <t>キョウシツ</t>
    </rPh>
    <rPh sb="19" eb="21">
      <t>ジッシ</t>
    </rPh>
    <phoneticPr fontId="1"/>
  </si>
  <si>
    <t>平塚市総合公園</t>
    <rPh sb="0" eb="3">
      <t>ヒラツカシ</t>
    </rPh>
    <rPh sb="3" eb="5">
      <t>ソウゴウ</t>
    </rPh>
    <rPh sb="5" eb="7">
      <t>コウエン</t>
    </rPh>
    <phoneticPr fontId="1"/>
  </si>
  <si>
    <t>緑化まつりで、子どもから大人まで参加できる巣箱づくり教室を実施する。合わせて『薬物乱用防止』のリーフレットとノベルティの配布をする。</t>
    <rPh sb="0" eb="2">
      <t>リョッカ</t>
    </rPh>
    <rPh sb="7" eb="8">
      <t>コ</t>
    </rPh>
    <rPh sb="12" eb="14">
      <t>オトナ</t>
    </rPh>
    <rPh sb="16" eb="18">
      <t>サンカ</t>
    </rPh>
    <rPh sb="21" eb="23">
      <t>スバコ</t>
    </rPh>
    <rPh sb="26" eb="28">
      <t>キョウシツ</t>
    </rPh>
    <rPh sb="29" eb="31">
      <t>ジッシ</t>
    </rPh>
    <rPh sb="34" eb="35">
      <t>ア</t>
    </rPh>
    <rPh sb="39" eb="41">
      <t>ヤクブツ</t>
    </rPh>
    <rPh sb="41" eb="43">
      <t>ランヨウ</t>
    </rPh>
    <rPh sb="43" eb="45">
      <t>ボウシ</t>
    </rPh>
    <rPh sb="60" eb="62">
      <t>ハイフ</t>
    </rPh>
    <phoneticPr fontId="1"/>
  </si>
  <si>
    <t>平塚市</t>
    <rPh sb="0" eb="3">
      <t>ヒラツカシ</t>
    </rPh>
    <phoneticPr fontId="1"/>
  </si>
  <si>
    <t>・環境保護の認識向上
・薬物が危険であることの認識向上
・親子で巣箱をつくることによる家庭環境の向上</t>
    <rPh sb="1" eb="5">
      <t>カンキョウホゴ</t>
    </rPh>
    <rPh sb="6" eb="8">
      <t>ニンシキ</t>
    </rPh>
    <rPh sb="8" eb="10">
      <t>コウジョウ</t>
    </rPh>
    <rPh sb="12" eb="14">
      <t>ヤクブツ</t>
    </rPh>
    <rPh sb="15" eb="17">
      <t>キケン</t>
    </rPh>
    <rPh sb="23" eb="27">
      <t>ニンシキコウジョウ</t>
    </rPh>
    <rPh sb="29" eb="31">
      <t>オヤコ</t>
    </rPh>
    <rPh sb="32" eb="34">
      <t>スバコ</t>
    </rPh>
    <rPh sb="43" eb="47">
      <t>カテイカンキョウ</t>
    </rPh>
    <rPh sb="48" eb="50">
      <t>コウジョウ</t>
    </rPh>
    <phoneticPr fontId="1"/>
  </si>
  <si>
    <t>・環境保護に努める
・薬物を使用しない
・親子仲が深まる</t>
    <rPh sb="1" eb="5">
      <t>カンキョウホゴ</t>
    </rPh>
    <rPh sb="6" eb="7">
      <t>ツト</t>
    </rPh>
    <rPh sb="11" eb="13">
      <t>ヤクブツ</t>
    </rPh>
    <rPh sb="14" eb="16">
      <t>シヨウ</t>
    </rPh>
    <rPh sb="21" eb="23">
      <t>オヤコ</t>
    </rPh>
    <rPh sb="23" eb="24">
      <t>ナカ</t>
    </rPh>
    <rPh sb="25" eb="26">
      <t>フカ</t>
    </rPh>
    <phoneticPr fontId="1"/>
  </si>
  <si>
    <t>・自然破壊がされない、環境が守られる
・薬物使用者がいなくなる
・なんでも話し合える家族になる</t>
    <rPh sb="1" eb="3">
      <t>シゼン</t>
    </rPh>
    <rPh sb="3" eb="5">
      <t>ハカイ</t>
    </rPh>
    <rPh sb="11" eb="13">
      <t>カンキョウ</t>
    </rPh>
    <rPh sb="14" eb="15">
      <t>マモ</t>
    </rPh>
    <rPh sb="20" eb="22">
      <t>ヤクブツ</t>
    </rPh>
    <rPh sb="22" eb="25">
      <t>シヨウシャ</t>
    </rPh>
    <rPh sb="37" eb="38">
      <t>ハナ</t>
    </rPh>
    <rPh sb="39" eb="40">
      <t>ア</t>
    </rPh>
    <rPh sb="42" eb="44">
      <t>カゾク</t>
    </rPh>
    <phoneticPr fontId="1"/>
  </si>
  <si>
    <t>原田　篤志</t>
    <rPh sb="0" eb="2">
      <t>ハラダ</t>
    </rPh>
    <rPh sb="3" eb="5">
      <t>アツシ</t>
    </rPh>
    <phoneticPr fontId="1"/>
  </si>
  <si>
    <t>第57回平塚市少年少女マラソン大会</t>
    <phoneticPr fontId="1"/>
  </si>
  <si>
    <t>レモンガススタジアム平塚・総合公園園路</t>
    <phoneticPr fontId="1"/>
  </si>
  <si>
    <t>平塚市内の小学生・中学生を対象に行うマラソン大会
マラソン選手だった小幡佳代子氏も過去参加していた大会であり、現在は小幡佳代子杯として冠をつけてご本人にも参加していただいています。
平塚市陸上競技協会、東海大学陸上部のご協力のもと参加者が２００名を超える大会となっています。</t>
    <rPh sb="0" eb="4">
      <t>ヒラツカシナイ</t>
    </rPh>
    <rPh sb="5" eb="8">
      <t>ショウガクセイ</t>
    </rPh>
    <rPh sb="9" eb="12">
      <t>チュウガクセイ</t>
    </rPh>
    <rPh sb="13" eb="15">
      <t>タイショウ</t>
    </rPh>
    <rPh sb="16" eb="17">
      <t>オコナ</t>
    </rPh>
    <rPh sb="22" eb="24">
      <t>タイカイ</t>
    </rPh>
    <rPh sb="29" eb="31">
      <t>センシュ</t>
    </rPh>
    <rPh sb="34" eb="36">
      <t>オバタ</t>
    </rPh>
    <rPh sb="36" eb="39">
      <t>カヨコ</t>
    </rPh>
    <rPh sb="39" eb="40">
      <t>シ</t>
    </rPh>
    <rPh sb="41" eb="43">
      <t>カコ</t>
    </rPh>
    <rPh sb="43" eb="45">
      <t>サンカ</t>
    </rPh>
    <rPh sb="49" eb="51">
      <t>タイカイ</t>
    </rPh>
    <rPh sb="55" eb="57">
      <t>ゲンザイ</t>
    </rPh>
    <rPh sb="58" eb="60">
      <t>オバタ</t>
    </rPh>
    <rPh sb="60" eb="62">
      <t>カヨ</t>
    </rPh>
    <rPh sb="62" eb="63">
      <t>コ</t>
    </rPh>
    <rPh sb="63" eb="64">
      <t>ハイ</t>
    </rPh>
    <rPh sb="67" eb="68">
      <t>カンムリ</t>
    </rPh>
    <rPh sb="73" eb="75">
      <t>ホンニン</t>
    </rPh>
    <rPh sb="77" eb="79">
      <t>サンカ</t>
    </rPh>
    <rPh sb="91" eb="94">
      <t>ヒラツカシ</t>
    </rPh>
    <rPh sb="94" eb="96">
      <t>リクジョウ</t>
    </rPh>
    <rPh sb="96" eb="98">
      <t>キョウギ</t>
    </rPh>
    <rPh sb="98" eb="100">
      <t>キョウカイ</t>
    </rPh>
    <rPh sb="101" eb="103">
      <t>トウカイ</t>
    </rPh>
    <rPh sb="103" eb="105">
      <t>ダイガク</t>
    </rPh>
    <rPh sb="105" eb="107">
      <t>リクジョウ</t>
    </rPh>
    <rPh sb="107" eb="108">
      <t>ブ</t>
    </rPh>
    <rPh sb="110" eb="112">
      <t>キョウリョク</t>
    </rPh>
    <rPh sb="115" eb="118">
      <t>サンカシャ</t>
    </rPh>
    <rPh sb="122" eb="123">
      <t>メイ</t>
    </rPh>
    <rPh sb="124" eb="125">
      <t>コ</t>
    </rPh>
    <rPh sb="127" eb="129">
      <t>タイカイ</t>
    </rPh>
    <phoneticPr fontId="1"/>
  </si>
  <si>
    <t>平塚市陸上競技協会</t>
    <rPh sb="0" eb="3">
      <t>ヒラツカシ</t>
    </rPh>
    <rPh sb="3" eb="5">
      <t>リクジョウ</t>
    </rPh>
    <rPh sb="5" eb="7">
      <t>キョウギ</t>
    </rPh>
    <rPh sb="7" eb="9">
      <t>キョウカイ</t>
    </rPh>
    <phoneticPr fontId="1"/>
  </si>
  <si>
    <t>東海大学陸上部</t>
    <rPh sb="0" eb="2">
      <t>トウカイ</t>
    </rPh>
    <rPh sb="2" eb="4">
      <t>ダイガク</t>
    </rPh>
    <rPh sb="4" eb="6">
      <t>リクジョウ</t>
    </rPh>
    <rPh sb="6" eb="7">
      <t>ブ</t>
    </rPh>
    <phoneticPr fontId="1"/>
  </si>
  <si>
    <t>・青少年育成</t>
    <rPh sb="1" eb="4">
      <t>セイショウネン</t>
    </rPh>
    <rPh sb="4" eb="6">
      <t>イクセイ</t>
    </rPh>
    <phoneticPr fontId="1"/>
  </si>
  <si>
    <t>③参加者</t>
    <rPh sb="1" eb="4">
      <t>サンカシャ</t>
    </rPh>
    <phoneticPr fontId="1"/>
  </si>
  <si>
    <t>・マラソンを通じて小中学生の身体能力向上
・表彰を受けることによる小中学生の精神力向上</t>
    <rPh sb="6" eb="7">
      <t>ツウ</t>
    </rPh>
    <rPh sb="9" eb="13">
      <t>ショウチュウガクセイ</t>
    </rPh>
    <rPh sb="14" eb="16">
      <t>シンタイ</t>
    </rPh>
    <rPh sb="16" eb="18">
      <t>ノウリョク</t>
    </rPh>
    <rPh sb="18" eb="20">
      <t>コウジョウ</t>
    </rPh>
    <rPh sb="22" eb="24">
      <t>ヒョウショウ</t>
    </rPh>
    <rPh sb="25" eb="26">
      <t>ウ</t>
    </rPh>
    <rPh sb="33" eb="37">
      <t>ショウチュウガクセイ</t>
    </rPh>
    <rPh sb="38" eb="41">
      <t>セイシンリョク</t>
    </rPh>
    <rPh sb="41" eb="43">
      <t>コウジョウ</t>
    </rPh>
    <phoneticPr fontId="1"/>
  </si>
  <si>
    <t>・将来のアスリート育成
・箱根駅伝やオリンピック選手がこの大会から輩出されること</t>
    <rPh sb="13" eb="15">
      <t>ハコネ</t>
    </rPh>
    <rPh sb="15" eb="17">
      <t>エキデン</t>
    </rPh>
    <rPh sb="24" eb="26">
      <t>センシュ</t>
    </rPh>
    <rPh sb="29" eb="31">
      <t>タイカイ</t>
    </rPh>
    <rPh sb="33" eb="35">
      <t>ハイシュツ</t>
    </rPh>
    <phoneticPr fontId="1"/>
  </si>
  <si>
    <t>・物価高騰による運営費の上昇</t>
    <rPh sb="1" eb="3">
      <t>ブッカ</t>
    </rPh>
    <rPh sb="3" eb="5">
      <t>コウトウ</t>
    </rPh>
    <rPh sb="8" eb="10">
      <t>ウンエイ</t>
    </rPh>
    <rPh sb="10" eb="11">
      <t>ヒ</t>
    </rPh>
    <rPh sb="12" eb="14">
      <t>ジョウショウ</t>
    </rPh>
    <phoneticPr fontId="1"/>
  </si>
  <si>
    <t>小林　誠</t>
    <rPh sb="0" eb="2">
      <t>コバヤシ</t>
    </rPh>
    <rPh sb="3" eb="4">
      <t>マコト</t>
    </rPh>
    <phoneticPr fontId="1"/>
  </si>
  <si>
    <t>外国籍平塚市民のための防災セミナー</t>
    <rPh sb="0" eb="3">
      <t>ガイコクセキ</t>
    </rPh>
    <rPh sb="3" eb="5">
      <t>ヒラツカ</t>
    </rPh>
    <rPh sb="5" eb="7">
      <t>シミン</t>
    </rPh>
    <rPh sb="11" eb="13">
      <t>ボウサイ</t>
    </rPh>
    <phoneticPr fontId="1"/>
  </si>
  <si>
    <t>2026年9月25日(日)</t>
    <rPh sb="4" eb="5">
      <t>ネン</t>
    </rPh>
    <rPh sb="6" eb="7">
      <t>ツキ</t>
    </rPh>
    <rPh sb="9" eb="10">
      <t>ニチ</t>
    </rPh>
    <rPh sb="10" eb="13">
      <t>ニチ</t>
    </rPh>
    <phoneticPr fontId="1"/>
  </si>
  <si>
    <t>平塚商工会議所</t>
    <rPh sb="0" eb="7">
      <t>ヒラツカショウコウカイギショ</t>
    </rPh>
    <phoneticPr fontId="1"/>
  </si>
  <si>
    <t>平塚市に在住の外国籍市民は約7000名ほどいます
しかしながら日本語が理解できない方も多く、まして災害発生時にどうしたら良いかの知識もありません
平塚市災害対策課の協力をいただきながら外国籍市民の方々に防災セミナーを開催いたします
外国籍市民の命を守ることを目的に事業を行います</t>
    <rPh sb="0" eb="3">
      <t>ヒラツカシ</t>
    </rPh>
    <rPh sb="4" eb="6">
      <t>ザイジュウ</t>
    </rPh>
    <rPh sb="7" eb="12">
      <t>ガイコクセキシミン</t>
    </rPh>
    <rPh sb="13" eb="14">
      <t>ヤク</t>
    </rPh>
    <rPh sb="18" eb="19">
      <t>メイ</t>
    </rPh>
    <rPh sb="31" eb="34">
      <t>ニホンゴ</t>
    </rPh>
    <rPh sb="35" eb="37">
      <t>リカイ</t>
    </rPh>
    <rPh sb="41" eb="42">
      <t>カタ</t>
    </rPh>
    <rPh sb="43" eb="44">
      <t>オオ</t>
    </rPh>
    <rPh sb="49" eb="54">
      <t>サイガイハッセイジ</t>
    </rPh>
    <rPh sb="60" eb="61">
      <t>ヨ</t>
    </rPh>
    <rPh sb="64" eb="66">
      <t>チシキ</t>
    </rPh>
    <rPh sb="73" eb="76">
      <t>ヒラツカシ</t>
    </rPh>
    <rPh sb="76" eb="81">
      <t>サイガイタイサクカ</t>
    </rPh>
    <rPh sb="82" eb="84">
      <t>キョウリョク</t>
    </rPh>
    <rPh sb="92" eb="97">
      <t>ガイコクセキシミン</t>
    </rPh>
    <rPh sb="98" eb="100">
      <t>カタガタ</t>
    </rPh>
    <rPh sb="101" eb="103">
      <t>ボウサイ</t>
    </rPh>
    <rPh sb="108" eb="110">
      <t>カイサイ</t>
    </rPh>
    <rPh sb="116" eb="121">
      <t>ガイコクセキシミン</t>
    </rPh>
    <rPh sb="122" eb="123">
      <t>イノチ</t>
    </rPh>
    <rPh sb="124" eb="125">
      <t>マモ</t>
    </rPh>
    <rPh sb="129" eb="131">
      <t>モクテキ</t>
    </rPh>
    <rPh sb="132" eb="134">
      <t>ジギョウ</t>
    </rPh>
    <rPh sb="135" eb="136">
      <t>オコナ</t>
    </rPh>
    <phoneticPr fontId="1"/>
  </si>
  <si>
    <t>平塚市災害対策課</t>
    <rPh sb="0" eb="2">
      <t>ヒラツカ</t>
    </rPh>
    <rPh sb="2" eb="3">
      <t>シ</t>
    </rPh>
    <rPh sb="3" eb="8">
      <t>サイガイタイサクカ</t>
    </rPh>
    <phoneticPr fontId="1"/>
  </si>
  <si>
    <t>平塚市文化交流課</t>
    <rPh sb="0" eb="3">
      <t>ヒラツカシ</t>
    </rPh>
    <rPh sb="3" eb="5">
      <t>ブンカ</t>
    </rPh>
    <rPh sb="5" eb="8">
      <t>コウリュウカ</t>
    </rPh>
    <phoneticPr fontId="1"/>
  </si>
  <si>
    <t>日本語ボランティア団体</t>
    <rPh sb="0" eb="3">
      <t>ニホンゴ</t>
    </rPh>
    <rPh sb="9" eb="11">
      <t>ダンタイ</t>
    </rPh>
    <phoneticPr fontId="1"/>
  </si>
  <si>
    <t>外国籍平塚市民　約７０００名</t>
    <rPh sb="0" eb="7">
      <t>ガイコクセキヒラツカシミン</t>
    </rPh>
    <rPh sb="8" eb="9">
      <t>ヤク</t>
    </rPh>
    <rPh sb="13" eb="14">
      <t>メイ</t>
    </rPh>
    <phoneticPr fontId="1"/>
  </si>
  <si>
    <t>③平塚市職員</t>
    <rPh sb="1" eb="4">
      <t>ヒラツカシ</t>
    </rPh>
    <rPh sb="4" eb="6">
      <t>ショクイン</t>
    </rPh>
    <phoneticPr fontId="1"/>
  </si>
  <si>
    <t>災害用語や災害の種類、住んでいる場所の危険性
また防災グッズ配布により使用方法を学びます</t>
    <rPh sb="0" eb="4">
      <t>サイガイヨウゴ</t>
    </rPh>
    <rPh sb="5" eb="7">
      <t>サイガイ</t>
    </rPh>
    <rPh sb="8" eb="10">
      <t>シュルイ</t>
    </rPh>
    <rPh sb="11" eb="12">
      <t>ス</t>
    </rPh>
    <rPh sb="16" eb="18">
      <t>バショ</t>
    </rPh>
    <rPh sb="19" eb="22">
      <t>キケンセイ</t>
    </rPh>
    <rPh sb="25" eb="27">
      <t>ボウサイ</t>
    </rPh>
    <rPh sb="30" eb="32">
      <t>ハイフ</t>
    </rPh>
    <rPh sb="35" eb="39">
      <t>シヨウホウホウ</t>
    </rPh>
    <rPh sb="40" eb="41">
      <t>マナ</t>
    </rPh>
    <phoneticPr fontId="1"/>
  </si>
  <si>
    <t>今後増えていくだろう外国籍の方が安心安全に暮らせる地域となること</t>
    <rPh sb="0" eb="3">
      <t>コンゴフ</t>
    </rPh>
    <rPh sb="10" eb="13">
      <t>ガイコクセキ</t>
    </rPh>
    <rPh sb="14" eb="15">
      <t>ホウ</t>
    </rPh>
    <rPh sb="16" eb="18">
      <t>アンシン</t>
    </rPh>
    <rPh sb="18" eb="20">
      <t>アンゼン</t>
    </rPh>
    <rPh sb="21" eb="22">
      <t>ク</t>
    </rPh>
    <rPh sb="25" eb="27">
      <t>チイキ</t>
    </rPh>
    <phoneticPr fontId="1"/>
  </si>
  <si>
    <t>直接外国籍市民の方々へのアプローチが難しいため、平塚市文化交流課を通じて日本語ボランティアさんに案内いただくこと</t>
    <rPh sb="0" eb="2">
      <t>チョクセツ</t>
    </rPh>
    <rPh sb="2" eb="7">
      <t>ガイコクセキシミン</t>
    </rPh>
    <rPh sb="8" eb="10">
      <t>カタガタ</t>
    </rPh>
    <rPh sb="18" eb="19">
      <t>ムズカ</t>
    </rPh>
    <rPh sb="24" eb="27">
      <t>ヒラツカシ</t>
    </rPh>
    <rPh sb="27" eb="32">
      <t>ブンカコウリュウカ</t>
    </rPh>
    <rPh sb="33" eb="34">
      <t>ツウ</t>
    </rPh>
    <rPh sb="36" eb="39">
      <t>ニホンゴ</t>
    </rPh>
    <rPh sb="48" eb="50">
      <t>アンナイ</t>
    </rPh>
    <phoneticPr fontId="1"/>
  </si>
  <si>
    <t>海老名欅ロータリークラブ</t>
    <rPh sb="0" eb="3">
      <t>エビナ</t>
    </rPh>
    <rPh sb="3" eb="4">
      <t>ケヤキ</t>
    </rPh>
    <phoneticPr fontId="1"/>
  </si>
  <si>
    <t>篠原　康史</t>
    <rPh sb="0" eb="2">
      <t>シノハラ</t>
    </rPh>
    <rPh sb="3" eb="5">
      <t>ヤスシ</t>
    </rPh>
    <phoneticPr fontId="1"/>
  </si>
  <si>
    <t>大欅清掃</t>
    <rPh sb="0" eb="1">
      <t>オオ</t>
    </rPh>
    <rPh sb="1" eb="2">
      <t>ケヤキ</t>
    </rPh>
    <rPh sb="2" eb="4">
      <t>セイソウ</t>
    </rPh>
    <phoneticPr fontId="1"/>
  </si>
  <si>
    <t>海老名大欅</t>
    <rPh sb="0" eb="3">
      <t>エビナ</t>
    </rPh>
    <rPh sb="3" eb="4">
      <t>オオ</t>
    </rPh>
    <rPh sb="4" eb="5">
      <t>ケヤキ</t>
    </rPh>
    <phoneticPr fontId="1"/>
  </si>
  <si>
    <t>　クラブ名の由来であり、市内のランドマークでもある県指定天然記念物「大欅」（樹齢約580年）の清掃活動（草刈り）を通じて、地域への貢献とクラブの認知度向上を図ることを目的とする。</t>
    <phoneticPr fontId="1"/>
  </si>
  <si>
    <t>海老名市教育委員会</t>
    <rPh sb="0" eb="4">
      <t>エビナシ</t>
    </rPh>
    <rPh sb="4" eb="6">
      <t>キョウイク</t>
    </rPh>
    <rPh sb="6" eb="9">
      <t>イインカイ</t>
    </rPh>
    <phoneticPr fontId="1"/>
  </si>
  <si>
    <t>清掃</t>
    <rPh sb="0" eb="2">
      <t>セイソウ</t>
    </rPh>
    <phoneticPr fontId="1"/>
  </si>
  <si>
    <t>定例事業のため、特にありません。</t>
    <rPh sb="0" eb="2">
      <t>テイレイ</t>
    </rPh>
    <rPh sb="2" eb="4">
      <t>ジギョウ</t>
    </rPh>
    <rPh sb="8" eb="9">
      <t>トク</t>
    </rPh>
    <phoneticPr fontId="1"/>
  </si>
  <si>
    <t>特にありません</t>
    <rPh sb="0" eb="1">
      <t>トク</t>
    </rPh>
    <phoneticPr fontId="1"/>
  </si>
  <si>
    <t>少年野球大会</t>
    <rPh sb="0" eb="2">
      <t>ショウネン</t>
    </rPh>
    <rPh sb="2" eb="4">
      <t>ヤキュウ</t>
    </rPh>
    <rPh sb="4" eb="6">
      <t>タイカイ</t>
    </rPh>
    <phoneticPr fontId="1"/>
  </si>
  <si>
    <t>海老名運動公園野球場</t>
    <rPh sb="0" eb="3">
      <t>エビナ</t>
    </rPh>
    <rPh sb="3" eb="7">
      <t>ウンドウコウエン</t>
    </rPh>
    <rPh sb="7" eb="10">
      <t>ヤキュウジョウ</t>
    </rPh>
    <phoneticPr fontId="1"/>
  </si>
  <si>
    <t>　海老名市内で行われる野球大会への協賛。メダルの授与など、また各チームへ公式球を寄贈することで青少年の健全な育成の一助となり、また、クラブの認知度向上を図ることを目的とする。</t>
    <rPh sb="1" eb="6">
      <t>エビナシナイ</t>
    </rPh>
    <rPh sb="7" eb="8">
      <t>オコナ</t>
    </rPh>
    <rPh sb="11" eb="13">
      <t>ヤキュウ</t>
    </rPh>
    <rPh sb="13" eb="15">
      <t>タイカイ</t>
    </rPh>
    <rPh sb="17" eb="19">
      <t>キョウサン</t>
    </rPh>
    <rPh sb="24" eb="26">
      <t>ジュヨ</t>
    </rPh>
    <rPh sb="31" eb="32">
      <t>カク</t>
    </rPh>
    <rPh sb="36" eb="38">
      <t>コウシキ</t>
    </rPh>
    <rPh sb="38" eb="39">
      <t>タマ</t>
    </rPh>
    <rPh sb="40" eb="42">
      <t>キゾウ</t>
    </rPh>
    <rPh sb="47" eb="50">
      <t>セイショウネン</t>
    </rPh>
    <rPh sb="51" eb="53">
      <t>ケンゼン</t>
    </rPh>
    <rPh sb="54" eb="56">
      <t>イクセイ</t>
    </rPh>
    <rPh sb="57" eb="59">
      <t>イチジョ</t>
    </rPh>
    <rPh sb="70" eb="73">
      <t>ニンチド</t>
    </rPh>
    <rPh sb="73" eb="75">
      <t>コウジョウ</t>
    </rPh>
    <rPh sb="76" eb="77">
      <t>ハカ</t>
    </rPh>
    <rPh sb="81" eb="83">
      <t>モクテキ</t>
    </rPh>
    <phoneticPr fontId="1"/>
  </si>
  <si>
    <t>　市内野球協会より、青少年の健全な育成を目的とした活動の一環として、大会に
おけるメダル授与などの協力を求められている。</t>
    <phoneticPr fontId="1"/>
  </si>
  <si>
    <t>　メダルの授与などを通じて、日々の努力の成果を形として称えることで、子ども
たちの達成感を育み、今後のさらなる競技への意欲向上に繋げる。</t>
    <phoneticPr fontId="1"/>
  </si>
  <si>
    <t>　スポーツを通じて培われた自信や他者を思いやる心が子どもたちの成長の糧となり、
将来、地域社会を支え、次世代を牽引する活力ある人材として活躍すること。</t>
    <phoneticPr fontId="1"/>
  </si>
  <si>
    <t>海老名市民祭り2026出店</t>
    <rPh sb="0" eb="3">
      <t>エビナ</t>
    </rPh>
    <rPh sb="3" eb="5">
      <t>シミン</t>
    </rPh>
    <rPh sb="5" eb="6">
      <t>マツ</t>
    </rPh>
    <rPh sb="11" eb="13">
      <t>シュッテン</t>
    </rPh>
    <phoneticPr fontId="1"/>
  </si>
  <si>
    <t>海老名運動公園</t>
    <rPh sb="0" eb="3">
      <t>エビナ</t>
    </rPh>
    <rPh sb="3" eb="7">
      <t>ウンドウコウエン</t>
    </rPh>
    <phoneticPr fontId="1"/>
  </si>
  <si>
    <t>　毎年開催される「海老名市民祭り」に市と協力して出店し、市内産の野菜を使用した豚汁を販売する。本活動を通じて市民に日々の取り組みへの理解を深めてもらい、海老名欅ロータリークラブの認知度向上に努める。また、収益金については、同時期に市が推進している「市の花」の認知度向上事業へ寄付し、地域社会への貢献を図る。</t>
    <phoneticPr fontId="1"/>
  </si>
  <si>
    <t>海老名市経済環境部</t>
    <rPh sb="0" eb="4">
      <t>エビナシ</t>
    </rPh>
    <rPh sb="4" eb="6">
      <t>ケイザイ</t>
    </rPh>
    <rPh sb="6" eb="8">
      <t>カンキョウ</t>
    </rPh>
    <rPh sb="8" eb="9">
      <t>ブ</t>
    </rPh>
    <phoneticPr fontId="1"/>
  </si>
  <si>
    <t>市内農家</t>
    <rPh sb="0" eb="2">
      <t>シナイ</t>
    </rPh>
    <rPh sb="2" eb="4">
      <t>ノウカ</t>
    </rPh>
    <phoneticPr fontId="1"/>
  </si>
  <si>
    <t>　市内産の野菜を使用した豚汁を販売することで、地産地消や地域資源への関心を
高めるとともに、市民祭りのにぎわいづくりにもつなげる。また、収益金を市が推進
する「市の花」の認知度向上事業へ寄付することで、市の取り組みを側面から支え、
地域への愛着を育む一助とする。</t>
    <phoneticPr fontId="1"/>
  </si>
  <si>
    <t>　本事業を通じて、市民が海老名欅ロータリークラブの活動を身近に感じ、地域に
根ざした団体として認識することを目指す。また、市内産野菜や「市の花」への関心を
高め、地域資源や市の取り組みに目を向けるきっかけとする。</t>
    <phoneticPr fontId="1"/>
  </si>
  <si>
    <t>　市内産野菜や「市の花」など、海老名の地域資源への関心が高まり、市民が地域に愛着を持つきっかけとなることを期待する。
長期的には、市民・行政・地域団体が緩やかにつながり、地域をともに支える意識が育まれることを目標とする。</t>
    <phoneticPr fontId="1"/>
  </si>
  <si>
    <t>　食品を扱う事業であるため、衛生管理や当日の調理・販売体制を適切に整える必要がある。また、市民祭り当日は多くの来場者が見込まれることから、仕込み、販売、会計、来場者対応などについて、事前に役割分担を明確にしておくことが課題となる。</t>
    <phoneticPr fontId="1"/>
  </si>
  <si>
    <t>篠原康史</t>
    <rPh sb="0" eb="2">
      <t>シノハラ</t>
    </rPh>
    <rPh sb="2" eb="3">
      <t>ヤスシ</t>
    </rPh>
    <rPh sb="3" eb="4">
      <t>シ</t>
    </rPh>
    <phoneticPr fontId="1"/>
  </si>
  <si>
    <t>ラオス国　ビエンチャン県　公立小中学校への浄水器設置プロジェクト</t>
  </si>
  <si>
    <t>ラオス人民民主共和国　ビエンチャン特別市内の公立小中学校（計10校：小学校9校・中学校1校）</t>
  </si>
  <si>
    <t>　ビエンチャン市内の公立小中学校では水道水を飲用できず、保護者負担のボトル水やNGO提供のフィルターに依存しているが、2024年以降の経済危機で調達が困難化している。本事業では対象10校に大型浄水器8台・中型浄水器2台を設置し、設置記念式典・メンテナンス説明会・衛生教育指導を実施する。設置後1年間は業者保証を付し、教職員へのメンテナンス研修とWhatsApp等による稼働報告体制、ビエンチャンRCとの定期オンライン会議によりフォローアップを行う。</t>
  </si>
  <si>
    <t>ビエンチャン・ロータリークラブ（ラオス国）</t>
  </si>
  <si>
    <t>公立校では水道水をそのまま飲用できず、安全な飲料水の確保が困難。経済危機でボトル水・フィルターの調達も困難化し、水因性疾患による欠席が学習機会の損失となっている。安全で衛生的な飲料水環境の整備が求められている。</t>
  </si>
  <si>
    <t>対象10校への浄水器10台（大型8・中型2）の設置を完了し、設置記念式典および使用方法・メンテナンス説明会を開催。教職員向け研修と日常点検チェックリストの配布により、自立的な維持管理体制を構築する。</t>
  </si>
  <si>
    <t>児童・生徒が安全な水を各家庭にも持ち帰ることで、地域全体（特に5歳未満児）への安全な水の供給と衛生意識の向上につながる。両クラブのロータリアンの直接交流を通じた国際親善・相互理解も促進される。</t>
  </si>
  <si>
    <t>対象校の最終選定・ニーズ確認、補助金振込後の開始によるスケジュール管理、保証期間終了後の消耗品交換費用の学校側負担、ラオスの経済危機による調達コスト変動、遠隔地プロジェクトゆえの継続的な連絡・調整体制の維持。</t>
  </si>
  <si>
    <t>伊勢原中央</t>
    <rPh sb="0" eb="5">
      <t>イセハラチュウオウ</t>
    </rPh>
    <phoneticPr fontId="1"/>
  </si>
  <si>
    <t>熊澤　美徳</t>
    <rPh sb="0" eb="2">
      <t>クマザワ</t>
    </rPh>
    <rPh sb="3" eb="5">
      <t>ヨシノリ</t>
    </rPh>
    <phoneticPr fontId="1"/>
  </si>
  <si>
    <t>伊勢原3RC合同薬物乱用防止キャンペーン</t>
    <rPh sb="0" eb="3">
      <t>イセハラ</t>
    </rPh>
    <rPh sb="6" eb="8">
      <t>ゴウドウ</t>
    </rPh>
    <rPh sb="8" eb="10">
      <t>ヤクブツ</t>
    </rPh>
    <rPh sb="10" eb="12">
      <t>ランヨウ</t>
    </rPh>
    <rPh sb="12" eb="14">
      <t>ボウシ</t>
    </rPh>
    <phoneticPr fontId="1"/>
  </si>
  <si>
    <t>２０２６年 １０月  ４日（日）</t>
    <rPh sb="4" eb="5">
      <t>ネン</t>
    </rPh>
    <rPh sb="8" eb="9">
      <t>ガツ</t>
    </rPh>
    <rPh sb="12" eb="13">
      <t>カ</t>
    </rPh>
    <rPh sb="14" eb="15">
      <t>ニチ</t>
    </rPh>
    <phoneticPr fontId="1"/>
  </si>
  <si>
    <t>伊勢原駅北口周辺</t>
    <rPh sb="0" eb="3">
      <t>イセハラ</t>
    </rPh>
    <rPh sb="3" eb="4">
      <t>エキ</t>
    </rPh>
    <rPh sb="4" eb="6">
      <t>キタグチ</t>
    </rPh>
    <rPh sb="6" eb="8">
      <t>シュウヘン</t>
    </rPh>
    <phoneticPr fontId="1"/>
  </si>
  <si>
    <t>伊勢原市内の３つのロータリークラブが合同で行うキャンペーンは、毎年秋に開催される「伊勢原観光道灌まつり」の協賛事業として実施。　　　　　　　　　　　　　主な内容として、覚せい剤などの危険ドラッグの怖さを伝える啓発リーフレットやグッズの配布。あわせて「ポリオ（小児まひ）撲滅」を訴える募金やお菓子付きリーフレットの配布も行われます。</t>
    <rPh sb="0" eb="3">
      <t>イセハラ</t>
    </rPh>
    <rPh sb="3" eb="5">
      <t>シナイ</t>
    </rPh>
    <rPh sb="18" eb="20">
      <t>ゴウドウ</t>
    </rPh>
    <rPh sb="21" eb="22">
      <t>オコナ</t>
    </rPh>
    <rPh sb="31" eb="33">
      <t>マイトシ</t>
    </rPh>
    <rPh sb="33" eb="34">
      <t>アキ</t>
    </rPh>
    <rPh sb="35" eb="37">
      <t>カイサイ</t>
    </rPh>
    <rPh sb="41" eb="44">
      <t>イセハラ</t>
    </rPh>
    <rPh sb="44" eb="46">
      <t>カンコウ</t>
    </rPh>
    <rPh sb="46" eb="48">
      <t>ドウカン</t>
    </rPh>
    <rPh sb="53" eb="57">
      <t>キョウサンジギョウ</t>
    </rPh>
    <rPh sb="60" eb="62">
      <t>ジッシ</t>
    </rPh>
    <rPh sb="76" eb="77">
      <t>オモ</t>
    </rPh>
    <rPh sb="78" eb="80">
      <t>ナイヨウ</t>
    </rPh>
    <rPh sb="84" eb="85">
      <t>カク</t>
    </rPh>
    <rPh sb="87" eb="88">
      <t>ザイ</t>
    </rPh>
    <rPh sb="91" eb="93">
      <t>キケン</t>
    </rPh>
    <rPh sb="98" eb="99">
      <t>コワ</t>
    </rPh>
    <rPh sb="101" eb="102">
      <t>ツタ</t>
    </rPh>
    <rPh sb="104" eb="106">
      <t>ケイハツ</t>
    </rPh>
    <rPh sb="117" eb="119">
      <t>ハイフ</t>
    </rPh>
    <rPh sb="129" eb="131">
      <t>ショウニ</t>
    </rPh>
    <rPh sb="134" eb="136">
      <t>ボクメツ</t>
    </rPh>
    <rPh sb="138" eb="139">
      <t>ウッタ</t>
    </rPh>
    <rPh sb="141" eb="143">
      <t>ボキン</t>
    </rPh>
    <rPh sb="156" eb="158">
      <t>ハイフ</t>
    </rPh>
    <rPh sb="159" eb="160">
      <t>オコナ</t>
    </rPh>
    <phoneticPr fontId="1"/>
  </si>
  <si>
    <t>伊勢原市</t>
    <rPh sb="0" eb="4">
      <t>イセハラシ</t>
    </rPh>
    <phoneticPr fontId="1"/>
  </si>
  <si>
    <t>伊勢原警察</t>
    <rPh sb="0" eb="5">
      <t>イセハラケイサツ</t>
    </rPh>
    <phoneticPr fontId="1"/>
  </si>
  <si>
    <t>薬剤師会・保健所</t>
    <rPh sb="0" eb="3">
      <t>ヤクザイシ</t>
    </rPh>
    <rPh sb="3" eb="4">
      <t>カイ</t>
    </rPh>
    <rPh sb="5" eb="8">
      <t>ホケンジョ</t>
    </rPh>
    <phoneticPr fontId="1"/>
  </si>
  <si>
    <t>1）若年層を中心とした大麻・危険ドラッグなどの薬物乱用防止　　　　　　　　　・正しい知識の普及、若年層の保護、地域ぐるみの抑止力　　　　　　　　　　　　　　　　　　　　　　　　2）世界的なポリオ（小児まひ）の根絶　　　　　　　　　　　　　　　　　　　　・国際奉仕への貢献、市民の認知度向上</t>
    <rPh sb="2" eb="5">
      <t>ジャクネンソウ</t>
    </rPh>
    <rPh sb="6" eb="8">
      <t>チュウシン</t>
    </rPh>
    <rPh sb="11" eb="13">
      <t>タイマ</t>
    </rPh>
    <rPh sb="14" eb="16">
      <t>キケン</t>
    </rPh>
    <rPh sb="39" eb="40">
      <t>タダ</t>
    </rPh>
    <rPh sb="42" eb="44">
      <t>チシキ</t>
    </rPh>
    <rPh sb="45" eb="47">
      <t>フキュウ</t>
    </rPh>
    <rPh sb="48" eb="51">
      <t>ジャクネンソウ</t>
    </rPh>
    <rPh sb="52" eb="54">
      <t>ホゴ</t>
    </rPh>
    <rPh sb="55" eb="57">
      <t>チイキ</t>
    </rPh>
    <rPh sb="61" eb="64">
      <t>ヨクシリョク</t>
    </rPh>
    <rPh sb="90" eb="93">
      <t>セカイテキ</t>
    </rPh>
    <rPh sb="98" eb="100">
      <t>ショウニ</t>
    </rPh>
    <rPh sb="104" eb="106">
      <t>コンゼツ</t>
    </rPh>
    <rPh sb="127" eb="131">
      <t>コクサイホウシ</t>
    </rPh>
    <rPh sb="133" eb="135">
      <t>コウケン</t>
    </rPh>
    <rPh sb="136" eb="138">
      <t>シミン</t>
    </rPh>
    <rPh sb="139" eb="142">
      <t>ニンチド</t>
    </rPh>
    <rPh sb="142" eb="144">
      <t>コウジョウ</t>
    </rPh>
    <phoneticPr fontId="1"/>
  </si>
  <si>
    <r>
      <t>〇</t>
    </r>
    <r>
      <rPr>
        <sz val="10"/>
        <rFont val="游ゴシック"/>
        <family val="3"/>
        <charset val="128"/>
        <scheme val="minor"/>
      </rPr>
      <t>「一度でも心身を破壊する違法で危険なもの」という正しい認識・警戒心をもたせる。　　　〇他人事から「自分ごと」への意識変化　　　　　　　　　　　　　　　　　　　　　　　　　〇ポリオ撲滅キャンペーンにおいては、寄付という直接的かつ目に見える成果を目標としている。集まった募金を「ポリオプラス基金」へ全額送金。</t>
    </r>
    <rPh sb="2" eb="4">
      <t>イチド</t>
    </rPh>
    <rPh sb="6" eb="8">
      <t>シンシン</t>
    </rPh>
    <rPh sb="9" eb="11">
      <t>ハカイ</t>
    </rPh>
    <rPh sb="13" eb="15">
      <t>イホウ</t>
    </rPh>
    <rPh sb="16" eb="17">
      <t>キ</t>
    </rPh>
    <rPh sb="23" eb="24">
      <t>タダ</t>
    </rPh>
    <rPh sb="26" eb="28">
      <t>ニンシキ</t>
    </rPh>
    <rPh sb="28" eb="30">
      <t>ニンシキ</t>
    </rPh>
    <rPh sb="31" eb="34">
      <t>ケイカイシン</t>
    </rPh>
    <rPh sb="44" eb="47">
      <t>タニンゴト</t>
    </rPh>
    <rPh sb="50" eb="52">
      <t>ジブン</t>
    </rPh>
    <rPh sb="57" eb="61">
      <t>イシキヘンカ</t>
    </rPh>
    <rPh sb="90" eb="92">
      <t>ボクメツ</t>
    </rPh>
    <rPh sb="104" eb="106">
      <t>キフ</t>
    </rPh>
    <rPh sb="109" eb="112">
      <t>チョクセツテキ</t>
    </rPh>
    <rPh sb="114" eb="115">
      <t>メ</t>
    </rPh>
    <rPh sb="116" eb="117">
      <t>ミ</t>
    </rPh>
    <rPh sb="119" eb="121">
      <t>セイカ</t>
    </rPh>
    <rPh sb="122" eb="124">
      <t>モクヒョウ</t>
    </rPh>
    <rPh sb="130" eb="131">
      <t>アツ</t>
    </rPh>
    <rPh sb="134" eb="136">
      <t>ボキン</t>
    </rPh>
    <rPh sb="144" eb="146">
      <t>キキン</t>
    </rPh>
    <rPh sb="148" eb="150">
      <t>ゼンガク</t>
    </rPh>
    <rPh sb="150" eb="152">
      <t>ソウキン</t>
    </rPh>
    <phoneticPr fontId="1"/>
  </si>
  <si>
    <t>〇薬物自衛網（セーフティネット）を根付かせ、次世代へ健康な街を引き継ぐこと　　　　　　　　　　　　　　　　　　　　　　　　　　　　　・「薬物犯罪を生まない・寄せ付けない」持続可能な地域治安の維持　　　　　　　・地域コミュニティにおける「早期発見・早期救済」の土壌づくり　　　　　　　　・多職種・他機関が自発的に連携する「地域防災・防犯ネットワーク」の進化　　　　　　　　　　　　　　　　　　　　　　　・ポリオ撲滅を通じた「国際奉仕・人道支援マインド」の継承　　　　　　　　　　　</t>
    <rPh sb="1" eb="3">
      <t>ヤクブツ</t>
    </rPh>
    <rPh sb="3" eb="5">
      <t>ジエイ</t>
    </rPh>
    <rPh sb="5" eb="6">
      <t>モウ</t>
    </rPh>
    <rPh sb="17" eb="19">
      <t>ネヅ</t>
    </rPh>
    <rPh sb="22" eb="25">
      <t>ジセダイ</t>
    </rPh>
    <rPh sb="26" eb="28">
      <t>ケンコウ</t>
    </rPh>
    <rPh sb="29" eb="30">
      <t>マチ</t>
    </rPh>
    <rPh sb="31" eb="32">
      <t>ヒ</t>
    </rPh>
    <rPh sb="33" eb="34">
      <t>ツ</t>
    </rPh>
    <rPh sb="68" eb="72">
      <t>ヤクブツハンザイ</t>
    </rPh>
    <rPh sb="73" eb="74">
      <t>ウ</t>
    </rPh>
    <rPh sb="78" eb="79">
      <t>ヨ</t>
    </rPh>
    <rPh sb="80" eb="81">
      <t>ツ</t>
    </rPh>
    <rPh sb="85" eb="89">
      <t>ジゾクカノウ</t>
    </rPh>
    <rPh sb="90" eb="94">
      <t>チイキチアン</t>
    </rPh>
    <rPh sb="95" eb="97">
      <t>イジ</t>
    </rPh>
    <rPh sb="105" eb="107">
      <t>チイキ</t>
    </rPh>
    <rPh sb="118" eb="122">
      <t>ソウキハッケン</t>
    </rPh>
    <rPh sb="123" eb="127">
      <t>ソウキキュウサイ</t>
    </rPh>
    <rPh sb="129" eb="131">
      <t>ドジョウ</t>
    </rPh>
    <rPh sb="143" eb="146">
      <t>タショクシュ</t>
    </rPh>
    <rPh sb="147" eb="150">
      <t>タキカン</t>
    </rPh>
    <rPh sb="151" eb="154">
      <t>ジハツテキ</t>
    </rPh>
    <rPh sb="155" eb="157">
      <t>レンケイ</t>
    </rPh>
    <rPh sb="160" eb="162">
      <t>チイキ</t>
    </rPh>
    <rPh sb="162" eb="164">
      <t>ボウサイ</t>
    </rPh>
    <rPh sb="165" eb="167">
      <t>ボウハン</t>
    </rPh>
    <rPh sb="175" eb="177">
      <t>シンカ</t>
    </rPh>
    <rPh sb="204" eb="206">
      <t>ボクメツ</t>
    </rPh>
    <rPh sb="207" eb="208">
      <t>ツウ</t>
    </rPh>
    <rPh sb="211" eb="213">
      <t>コクサイ</t>
    </rPh>
    <rPh sb="213" eb="215">
      <t>ホウシ</t>
    </rPh>
    <rPh sb="216" eb="220">
      <t>ジンドウシエン</t>
    </rPh>
    <rPh sb="226" eb="228">
      <t>ケイショウ</t>
    </rPh>
    <phoneticPr fontId="1"/>
  </si>
  <si>
    <t>〇ターゲットである「若年層」にどう関心を持たせるか（啓発効果の課題）　　　　　　〇「伊勢原観光道灌まつり」特有の運営（開催場所の確保）　　　　　　　　</t>
    <rPh sb="10" eb="12">
      <t>ジャクネン</t>
    </rPh>
    <rPh sb="12" eb="13">
      <t>ソウ</t>
    </rPh>
    <rPh sb="17" eb="19">
      <t>カンシン</t>
    </rPh>
    <rPh sb="20" eb="21">
      <t>モ</t>
    </rPh>
    <rPh sb="26" eb="28">
      <t>ケイハツ</t>
    </rPh>
    <rPh sb="28" eb="30">
      <t>コウカ</t>
    </rPh>
    <rPh sb="31" eb="33">
      <t>カダイ</t>
    </rPh>
    <rPh sb="42" eb="45">
      <t>イセハラ</t>
    </rPh>
    <rPh sb="45" eb="47">
      <t>カンコウ</t>
    </rPh>
    <rPh sb="47" eb="49">
      <t>ドウカン</t>
    </rPh>
    <rPh sb="53" eb="55">
      <t>トクユウ</t>
    </rPh>
    <rPh sb="56" eb="58">
      <t>ウンエイ</t>
    </rPh>
    <rPh sb="59" eb="63">
      <t>カイサイバショ</t>
    </rPh>
    <rPh sb="64" eb="66">
      <t>カクホ</t>
    </rPh>
    <phoneticPr fontId="1"/>
  </si>
  <si>
    <t>小林　俊道</t>
    <rPh sb="0" eb="2">
      <t>コバヤシ</t>
    </rPh>
    <rPh sb="3" eb="5">
      <t>トシミチ</t>
    </rPh>
    <phoneticPr fontId="1"/>
  </si>
  <si>
    <t>伊勢原市立図書館への寄贈</t>
    <rPh sb="0" eb="3">
      <t>イセハラ</t>
    </rPh>
    <rPh sb="3" eb="5">
      <t>シリツ</t>
    </rPh>
    <rPh sb="5" eb="8">
      <t>トショカン</t>
    </rPh>
    <rPh sb="10" eb="12">
      <t>キゾウ</t>
    </rPh>
    <phoneticPr fontId="1"/>
  </si>
  <si>
    <t>伊勢原市立図書館</t>
    <rPh sb="0" eb="3">
      <t>イセハラ</t>
    </rPh>
    <rPh sb="3" eb="5">
      <t>シリツ</t>
    </rPh>
    <rPh sb="5" eb="8">
      <t>トショカン</t>
    </rPh>
    <phoneticPr fontId="1"/>
  </si>
  <si>
    <t>当クラブでは継続事業として図書館への寄贈を毎年実施しております。
寄贈品は図書館と相談のうえ決定しており、図書館の充実度を高めるお手伝いを
通して市民の皆様の学習・文化活動を継続的に支援しております。
【前年度】ブックカート・雑誌「世界」を寄贈</t>
    <rPh sb="0" eb="1">
      <t>トウ</t>
    </rPh>
    <rPh sb="6" eb="8">
      <t>ケイゾク</t>
    </rPh>
    <rPh sb="8" eb="10">
      <t>ジギョウ</t>
    </rPh>
    <rPh sb="13" eb="16">
      <t>トショカン</t>
    </rPh>
    <rPh sb="18" eb="20">
      <t>キゾウ</t>
    </rPh>
    <rPh sb="21" eb="23">
      <t>マイトシ</t>
    </rPh>
    <rPh sb="23" eb="25">
      <t>ジッシ</t>
    </rPh>
    <rPh sb="33" eb="35">
      <t>キゾウ</t>
    </rPh>
    <rPh sb="35" eb="36">
      <t>ヒン</t>
    </rPh>
    <rPh sb="37" eb="40">
      <t>トショカン</t>
    </rPh>
    <rPh sb="41" eb="43">
      <t>ソウダン</t>
    </rPh>
    <rPh sb="46" eb="48">
      <t>ケッテイ</t>
    </rPh>
    <rPh sb="53" eb="56">
      <t>トショカン</t>
    </rPh>
    <rPh sb="57" eb="59">
      <t>ジュウジツ</t>
    </rPh>
    <rPh sb="59" eb="60">
      <t>ド</t>
    </rPh>
    <rPh sb="61" eb="62">
      <t>タカ</t>
    </rPh>
    <rPh sb="65" eb="67">
      <t>テツダ</t>
    </rPh>
    <rPh sb="70" eb="71">
      <t>トオ</t>
    </rPh>
    <rPh sb="73" eb="75">
      <t>シミン</t>
    </rPh>
    <rPh sb="76" eb="78">
      <t>ミナサマ</t>
    </rPh>
    <rPh sb="79" eb="81">
      <t>ガクシュウ</t>
    </rPh>
    <rPh sb="82" eb="84">
      <t>ブンカ</t>
    </rPh>
    <rPh sb="84" eb="86">
      <t>カツドウ</t>
    </rPh>
    <rPh sb="87" eb="89">
      <t>ケイゾク</t>
    </rPh>
    <rPh sb="89" eb="90">
      <t>テキ</t>
    </rPh>
    <rPh sb="91" eb="93">
      <t>シエン</t>
    </rPh>
    <rPh sb="103" eb="106">
      <t>ゼンネンド</t>
    </rPh>
    <rPh sb="114" eb="116">
      <t>ザッシ</t>
    </rPh>
    <rPh sb="117" eb="119">
      <t>セカイ</t>
    </rPh>
    <rPh sb="121" eb="123">
      <t>キゾウ</t>
    </rPh>
    <phoneticPr fontId="1"/>
  </si>
  <si>
    <t>図書館側が必要と考える物品に対し柔軟に対応すること、と考えております。</t>
    <rPh sb="0" eb="3">
      <t>トショカン</t>
    </rPh>
    <rPh sb="3" eb="4">
      <t>ガワ</t>
    </rPh>
    <rPh sb="5" eb="7">
      <t>ヒツヨウ</t>
    </rPh>
    <rPh sb="8" eb="9">
      <t>カンガ</t>
    </rPh>
    <rPh sb="11" eb="13">
      <t>ブッピン</t>
    </rPh>
    <rPh sb="14" eb="15">
      <t>タイ</t>
    </rPh>
    <rPh sb="16" eb="18">
      <t>ジュウナン</t>
    </rPh>
    <rPh sb="19" eb="21">
      <t>タイオウ</t>
    </rPh>
    <rPh sb="27" eb="28">
      <t>カンガ</t>
    </rPh>
    <phoneticPr fontId="1"/>
  </si>
  <si>
    <t>その他
図書館登録者数：31,707名（令和7年度）</t>
    <rPh sb="2" eb="3">
      <t>タ</t>
    </rPh>
    <phoneticPr fontId="1"/>
  </si>
  <si>
    <t>本活動の成果を図ることは難しいですが、「しっかりご活用頂くこと」が成果の1つと考えております。図書館側も利用者数の増加・利便性向上に資する有効な物品を毎年検討しており、当クラブが考える寄贈の主旨と足並みを揃えた活動をして下さっております。尚、贈呈式の際には前年度寄贈品の活用状況もご披露頂き、成果を確認しております。</t>
    <rPh sb="0" eb="1">
      <t>ホン</t>
    </rPh>
    <rPh sb="1" eb="3">
      <t>カツドウ</t>
    </rPh>
    <rPh sb="4" eb="6">
      <t>セイカ</t>
    </rPh>
    <rPh sb="7" eb="8">
      <t>ハカ</t>
    </rPh>
    <rPh sb="12" eb="13">
      <t>ムズカ</t>
    </rPh>
    <rPh sb="25" eb="27">
      <t>カツヨウ</t>
    </rPh>
    <rPh sb="27" eb="28">
      <t>イタダ</t>
    </rPh>
    <rPh sb="33" eb="35">
      <t>セイカ</t>
    </rPh>
    <rPh sb="39" eb="40">
      <t>カンガ</t>
    </rPh>
    <rPh sb="47" eb="50">
      <t>トショカン</t>
    </rPh>
    <rPh sb="50" eb="51">
      <t>ガワ</t>
    </rPh>
    <rPh sb="52" eb="56">
      <t>リヨウシャスウ</t>
    </rPh>
    <rPh sb="57" eb="59">
      <t>ゾウカ</t>
    </rPh>
    <rPh sb="60" eb="63">
      <t>リベンセイ</t>
    </rPh>
    <rPh sb="63" eb="65">
      <t>コウジョウ</t>
    </rPh>
    <rPh sb="66" eb="67">
      <t>シ</t>
    </rPh>
    <rPh sb="69" eb="71">
      <t>ユウコウ</t>
    </rPh>
    <rPh sb="72" eb="74">
      <t>ブッピン</t>
    </rPh>
    <rPh sb="75" eb="77">
      <t>マイトシ</t>
    </rPh>
    <rPh sb="77" eb="79">
      <t>ケントウ</t>
    </rPh>
    <rPh sb="84" eb="85">
      <t>トウ</t>
    </rPh>
    <rPh sb="89" eb="90">
      <t>カンガ</t>
    </rPh>
    <rPh sb="92" eb="94">
      <t>キゾウ</t>
    </rPh>
    <rPh sb="95" eb="97">
      <t>シュシ</t>
    </rPh>
    <rPh sb="98" eb="100">
      <t>アシナ</t>
    </rPh>
    <rPh sb="102" eb="103">
      <t>ソロ</t>
    </rPh>
    <rPh sb="105" eb="107">
      <t>カツドウ</t>
    </rPh>
    <rPh sb="110" eb="111">
      <t>クダ</t>
    </rPh>
    <rPh sb="119" eb="120">
      <t>ナオ</t>
    </rPh>
    <rPh sb="121" eb="124">
      <t>ゾウテイシキ</t>
    </rPh>
    <rPh sb="125" eb="126">
      <t>サイ</t>
    </rPh>
    <rPh sb="128" eb="131">
      <t>ゼンネンド</t>
    </rPh>
    <rPh sb="131" eb="134">
      <t>キゾウヒン</t>
    </rPh>
    <rPh sb="135" eb="137">
      <t>カツヨウ</t>
    </rPh>
    <rPh sb="137" eb="139">
      <t>ジョウキョウ</t>
    </rPh>
    <rPh sb="141" eb="143">
      <t>ヒロウ</t>
    </rPh>
    <rPh sb="143" eb="144">
      <t>イタダ</t>
    </rPh>
    <rPh sb="146" eb="148">
      <t>セイカ</t>
    </rPh>
    <rPh sb="149" eb="151">
      <t>カクニン</t>
    </rPh>
    <phoneticPr fontId="1"/>
  </si>
  <si>
    <t>・市民の学習・文化活動の向上
・贈呈式には伊勢原市長も出席し、タウンニュース誌に毎年掲載されております。
また寄贈品にクラブ名を記載頂いており、この２点より当クラブの宣伝効果も期待されます。</t>
    <rPh sb="1" eb="3">
      <t>シミン</t>
    </rPh>
    <rPh sb="4" eb="6">
      <t>ガクシュウ</t>
    </rPh>
    <rPh sb="7" eb="9">
      <t>ブンカ</t>
    </rPh>
    <rPh sb="9" eb="11">
      <t>カツドウ</t>
    </rPh>
    <rPh sb="12" eb="14">
      <t>コウジョウ</t>
    </rPh>
    <phoneticPr fontId="1"/>
  </si>
  <si>
    <t>会員数が少ない為、少額の寄贈品となっている点。</t>
    <rPh sb="0" eb="2">
      <t>カイイン</t>
    </rPh>
    <rPh sb="2" eb="3">
      <t>スウ</t>
    </rPh>
    <rPh sb="4" eb="5">
      <t>スク</t>
    </rPh>
    <rPh sb="7" eb="8">
      <t>タメ</t>
    </rPh>
    <rPh sb="9" eb="11">
      <t>ショウガク</t>
    </rPh>
    <rPh sb="12" eb="14">
      <t>キゾウ</t>
    </rPh>
    <rPh sb="14" eb="15">
      <t>ヒン</t>
    </rPh>
    <rPh sb="21" eb="22">
      <t>テン</t>
    </rPh>
    <phoneticPr fontId="1"/>
  </si>
  <si>
    <t>伊勢原中央</t>
    <rPh sb="0" eb="2">
      <t>イセ</t>
    </rPh>
    <rPh sb="2" eb="3">
      <t>ハラ</t>
    </rPh>
    <rPh sb="3" eb="5">
      <t>チュウオウ</t>
    </rPh>
    <phoneticPr fontId="1"/>
  </si>
  <si>
    <t>立澤　智</t>
    <rPh sb="0" eb="2">
      <t>タツザワ</t>
    </rPh>
    <rPh sb="3" eb="4">
      <t>サトシ</t>
    </rPh>
    <phoneticPr fontId="1"/>
  </si>
  <si>
    <t>伊勢原市野球協会学童部新人戦大会の後援</t>
    <rPh sb="0" eb="4">
      <t>イセハラシ</t>
    </rPh>
    <rPh sb="4" eb="6">
      <t>ヤキュウ</t>
    </rPh>
    <rPh sb="6" eb="8">
      <t>キョウカイ</t>
    </rPh>
    <rPh sb="8" eb="10">
      <t>ガクドウ</t>
    </rPh>
    <rPh sb="10" eb="11">
      <t>ブ</t>
    </rPh>
    <rPh sb="11" eb="14">
      <t>シンジンセン</t>
    </rPh>
    <rPh sb="14" eb="16">
      <t>タイカイ</t>
    </rPh>
    <rPh sb="17" eb="19">
      <t>コウエン</t>
    </rPh>
    <phoneticPr fontId="1"/>
  </si>
  <si>
    <t>こどもスポーツ広場</t>
    <rPh sb="7" eb="9">
      <t>ヒロバ</t>
    </rPh>
    <phoneticPr fontId="1"/>
  </si>
  <si>
    <t>地域社会の中で健全な青少年の育成に貢献する為、継続事業として伊勢原市野球協会学童部主催の「新人戦軟式野球大会」に伊勢原市教育委員会と共に後援しております。
今年度は優勝トロフィーを寄贈致します。</t>
    <rPh sb="0" eb="4">
      <t>チイキシャカイ</t>
    </rPh>
    <rPh sb="5" eb="6">
      <t>ナカ</t>
    </rPh>
    <rPh sb="7" eb="9">
      <t>ケンゼン</t>
    </rPh>
    <rPh sb="10" eb="13">
      <t>セイショウネン</t>
    </rPh>
    <rPh sb="14" eb="16">
      <t>イクセイ</t>
    </rPh>
    <rPh sb="17" eb="19">
      <t>コウケン</t>
    </rPh>
    <rPh sb="21" eb="22">
      <t>タメ</t>
    </rPh>
    <rPh sb="23" eb="25">
      <t>ケイゾク</t>
    </rPh>
    <rPh sb="25" eb="27">
      <t>ジギョウ</t>
    </rPh>
    <rPh sb="30" eb="34">
      <t>イセハラシ</t>
    </rPh>
    <rPh sb="34" eb="38">
      <t>ヤキュウキョウカイ</t>
    </rPh>
    <rPh sb="38" eb="41">
      <t>ガクドウブ</t>
    </rPh>
    <rPh sb="41" eb="43">
      <t>シュサイ</t>
    </rPh>
    <rPh sb="45" eb="48">
      <t>シンジンセン</t>
    </rPh>
    <rPh sb="48" eb="50">
      <t>ナンシキ</t>
    </rPh>
    <rPh sb="50" eb="52">
      <t>ヤキュウ</t>
    </rPh>
    <rPh sb="52" eb="54">
      <t>タイカイ</t>
    </rPh>
    <rPh sb="56" eb="60">
      <t>イセハラシ</t>
    </rPh>
    <rPh sb="60" eb="62">
      <t>キョウイク</t>
    </rPh>
    <rPh sb="62" eb="65">
      <t>イインカイ</t>
    </rPh>
    <rPh sb="66" eb="67">
      <t>トモ</t>
    </rPh>
    <rPh sb="68" eb="70">
      <t>コウエン</t>
    </rPh>
    <rPh sb="78" eb="81">
      <t>コンネンド</t>
    </rPh>
    <rPh sb="82" eb="84">
      <t>ユウショウ</t>
    </rPh>
    <rPh sb="90" eb="92">
      <t>キゾウ</t>
    </rPh>
    <rPh sb="92" eb="93">
      <t>イタ</t>
    </rPh>
    <phoneticPr fontId="1"/>
  </si>
  <si>
    <t>伊勢原市教育委員会</t>
    <rPh sb="0" eb="4">
      <t>イセハラシ</t>
    </rPh>
    <rPh sb="4" eb="9">
      <t>キョウイクイインカイ</t>
    </rPh>
    <phoneticPr fontId="1"/>
  </si>
  <si>
    <t>優勝トロフィーの寄贈、並びに開会式・閉会式での挨拶。</t>
    <rPh sb="0" eb="2">
      <t>ユウショウ</t>
    </rPh>
    <rPh sb="8" eb="10">
      <t>キゾウ</t>
    </rPh>
    <rPh sb="11" eb="12">
      <t>ナラ</t>
    </rPh>
    <rPh sb="14" eb="17">
      <t>カイカイシキ</t>
    </rPh>
    <rPh sb="18" eb="21">
      <t>ヘイカイシキ</t>
    </rPh>
    <rPh sb="23" eb="25">
      <t>アイサツ</t>
    </rPh>
    <phoneticPr fontId="1"/>
  </si>
  <si>
    <t xml:space="preserve">その他
</t>
    <rPh sb="2" eb="3">
      <t>タ</t>
    </rPh>
    <phoneticPr fontId="1"/>
  </si>
  <si>
    <t>少年野球協会、教育委員会と連携し大会が滞りなく運営されることを目指しております。</t>
    <rPh sb="0" eb="2">
      <t>ショウネン</t>
    </rPh>
    <rPh sb="2" eb="4">
      <t>ヤキュウ</t>
    </rPh>
    <rPh sb="4" eb="6">
      <t>キョウカイ</t>
    </rPh>
    <rPh sb="7" eb="12">
      <t>キョウイクイインカイ</t>
    </rPh>
    <rPh sb="13" eb="15">
      <t>レンケイ</t>
    </rPh>
    <rPh sb="16" eb="18">
      <t>タイカイ</t>
    </rPh>
    <rPh sb="19" eb="20">
      <t>トドコオ</t>
    </rPh>
    <rPh sb="23" eb="25">
      <t>ウンエイ</t>
    </rPh>
    <rPh sb="31" eb="33">
      <t>メザ</t>
    </rPh>
    <phoneticPr fontId="1"/>
  </si>
  <si>
    <t>本活動が子供たちの未来の夢を健全で確実なものにする一助となることを期待しております。</t>
    <rPh sb="0" eb="3">
      <t>ホンカツドウ</t>
    </rPh>
    <rPh sb="25" eb="27">
      <t>イチジョ</t>
    </rPh>
    <rPh sb="33" eb="35">
      <t>キタイ</t>
    </rPh>
    <phoneticPr fontId="1"/>
  </si>
  <si>
    <t>会員数が少ない為、少額の支援となっている点。</t>
    <rPh sb="0" eb="2">
      <t>カイイン</t>
    </rPh>
    <rPh sb="2" eb="3">
      <t>スウ</t>
    </rPh>
    <rPh sb="4" eb="5">
      <t>スク</t>
    </rPh>
    <rPh sb="7" eb="8">
      <t>タメ</t>
    </rPh>
    <rPh sb="9" eb="11">
      <t>ショウガク</t>
    </rPh>
    <rPh sb="12" eb="14">
      <t>シエン</t>
    </rPh>
    <rPh sb="20" eb="21">
      <t>テン</t>
    </rPh>
    <phoneticPr fontId="1"/>
  </si>
  <si>
    <t>井上善博</t>
    <rPh sb="0" eb="2">
      <t>イノウエ</t>
    </rPh>
    <rPh sb="2" eb="4">
      <t>ヨシヒロ</t>
    </rPh>
    <phoneticPr fontId="1"/>
  </si>
  <si>
    <t>手をつなぐ育成会とのクリスマス会</t>
    <rPh sb="0" eb="1">
      <t>テ</t>
    </rPh>
    <rPh sb="5" eb="8">
      <t>イクセイカイ</t>
    </rPh>
    <rPh sb="15" eb="16">
      <t>カイ</t>
    </rPh>
    <phoneticPr fontId="1"/>
  </si>
  <si>
    <t>2026/12/12（毎年１２月）</t>
    <rPh sb="11" eb="13">
      <t>マイトシ</t>
    </rPh>
    <rPh sb="15" eb="16">
      <t>ガツ</t>
    </rPh>
    <phoneticPr fontId="1"/>
  </si>
  <si>
    <t>秦野市保健福祉センター</t>
    <rPh sb="0" eb="3">
      <t>ハダノシ</t>
    </rPh>
    <rPh sb="3" eb="7">
      <t>ホケンフクシ</t>
    </rPh>
    <phoneticPr fontId="1"/>
  </si>
  <si>
    <t>秦野ロータリークラブと秦野市手をつなぐ育成会が半世紀以上にわたり育んできた絆を礎とし、障がいを持つ参加者とそのご家族に、日常とは異なる「本物の芸術・文化体験」と「心温まる交流の場」を提供します。
社会的な孤立を防ぎ、地域社会全体で障がい者福祉を支える「共生社会の実現」を、時代に即した安全で質の高い形で推進することを目的とします。</t>
    <phoneticPr fontId="1"/>
  </si>
  <si>
    <t>秦野市手をつなぐ育成会</t>
    <rPh sb="0" eb="3">
      <t>ハダノシ</t>
    </rPh>
    <rPh sb="3" eb="4">
      <t>テ</t>
    </rPh>
    <rPh sb="8" eb="11">
      <t>イクセイカイ</t>
    </rPh>
    <phoneticPr fontId="1"/>
  </si>
  <si>
    <t>SNSなどの普及の一方で、リアルなコミュニティでの繋がりは薄れがちです。特に障がいを持つ方やそのご家族は孤立しやすい傾向にあります。「今年もあの人たちに会える」という、顔の見える安心な居場所へのニーズは以前にも増して高まっています。日々つきっきりで介護・支援を行っているご家族にとって、こうした信頼できる地域団体が主催するイベントは、肩の力を抜いて一緒に楽しんだり、一息ついたりできる「一時休息」の貴重な機会の提供の場となっている</t>
    <rPh sb="205" eb="207">
      <t>テイキョウ</t>
    </rPh>
    <rPh sb="208" eb="209">
      <t>バ</t>
    </rPh>
    <phoneticPr fontId="1"/>
  </si>
  <si>
    <t>その他　演奏者・ボランティアなど　５０名</t>
    <rPh sb="2" eb="3">
      <t>タ</t>
    </rPh>
    <rPh sb="4" eb="7">
      <t>エンソウシャ</t>
    </rPh>
    <rPh sb="19" eb="20">
      <t>メイ</t>
    </rPh>
    <phoneticPr fontId="1"/>
  </si>
  <si>
    <t>家族や福祉施設の職員以外の「地域の人々（ロータリークラブの会員）」と温かく触れ合うことで、社会とのつながりや自己肯定感を感じることができます。毎年決まった時期にクリスマス会が行われることは、参加者（育成会の方々）にとって生活の心地よいリズム（ルーティン）となり、精神的な安心感や豊かな感情を育む直接的なきっかけになります。</t>
    <phoneticPr fontId="1"/>
  </si>
  <si>
    <t>地域のビジネスリーダーであるロータリアン自身が、長きにわたり現場で課題や笑顔に触れ続けることで、本業のビジネスやまちづくりにおいて「自然と福祉の視点を取り入れる」ようになります。これが結果的に、障がい者に優しい街への物理的・制度的変化をもたらします。</t>
    <rPh sb="24" eb="25">
      <t>ナガ</t>
    </rPh>
    <phoneticPr fontId="1"/>
  </si>
  <si>
    <t>ロータリークラブ、育成会、そして参加者ご本人の高齢化が進んでいます。体力的な負担や、新しい若い世代の会員・参加者をどう巻き込んでいくかが、今後の持続可能性（サステナビリティ）の大きなカギです。</t>
    <rPh sb="34" eb="37">
      <t>タイリョクテキ</t>
    </rPh>
    <phoneticPr fontId="1"/>
  </si>
  <si>
    <t>第９</t>
    <rPh sb="0" eb="1">
      <t>ダイ</t>
    </rPh>
    <phoneticPr fontId="1"/>
  </si>
  <si>
    <t>近藤　亮</t>
    <rPh sb="0" eb="2">
      <t>コンドウ</t>
    </rPh>
    <rPh sb="3" eb="4">
      <t>リョウ</t>
    </rPh>
    <phoneticPr fontId="1"/>
  </si>
  <si>
    <t>　水源の森 植栽地整備事業</t>
    <phoneticPr fontId="1"/>
  </si>
  <si>
    <t>　2027年3月1日～2027年4月9日</t>
    <rPh sb="5" eb="6">
      <t>ネン</t>
    </rPh>
    <rPh sb="7" eb="8">
      <t>ガツ</t>
    </rPh>
    <rPh sb="9" eb="10">
      <t>ニチ</t>
    </rPh>
    <rPh sb="15" eb="16">
      <t>ネン</t>
    </rPh>
    <rPh sb="17" eb="18">
      <t>ガツ</t>
    </rPh>
    <rPh sb="19" eb="20">
      <t>ニチ</t>
    </rPh>
    <phoneticPr fontId="1"/>
  </si>
  <si>
    <t>　南足柄市狩川上流の山麓（南足柄市矢倉沢檜山２７１４－４地内）</t>
    <phoneticPr fontId="1"/>
  </si>
  <si>
    <t>2007年にスタートし、毎年5月に市内の水源の森へブナの木植栽しているが、過去に2度に渡り地区補助金を利用して土壌改良や害獣防護柵設置を行うことにより、２年後には植栽地が一杯になってしまうため、今年度はふたたび地区補助金を利用し、新たな植栽候補地に土壌改良と害獣防護柵設置を行うものである。</t>
    <rPh sb="4" eb="5">
      <t>ネン</t>
    </rPh>
    <rPh sb="12" eb="14">
      <t>マイネン</t>
    </rPh>
    <rPh sb="15" eb="16">
      <t>ガツ</t>
    </rPh>
    <rPh sb="17" eb="19">
      <t>シナイ</t>
    </rPh>
    <rPh sb="20" eb="22">
      <t>スイゲン</t>
    </rPh>
    <rPh sb="23" eb="24">
      <t>モリ</t>
    </rPh>
    <rPh sb="28" eb="29">
      <t>キ</t>
    </rPh>
    <rPh sb="29" eb="31">
      <t>ショクサイ</t>
    </rPh>
    <rPh sb="37" eb="39">
      <t>カコ</t>
    </rPh>
    <rPh sb="41" eb="42">
      <t>ド</t>
    </rPh>
    <rPh sb="43" eb="44">
      <t>ワタ</t>
    </rPh>
    <rPh sb="45" eb="50">
      <t>チクホジョキン</t>
    </rPh>
    <rPh sb="51" eb="53">
      <t>リヨウ</t>
    </rPh>
    <rPh sb="55" eb="57">
      <t>ドジョウ</t>
    </rPh>
    <rPh sb="57" eb="59">
      <t>カイリョウ</t>
    </rPh>
    <rPh sb="60" eb="64">
      <t>ガイジュウボウゴ</t>
    </rPh>
    <rPh sb="64" eb="65">
      <t>サク</t>
    </rPh>
    <rPh sb="65" eb="67">
      <t>セッチ</t>
    </rPh>
    <rPh sb="68" eb="69">
      <t>オコナ</t>
    </rPh>
    <rPh sb="77" eb="79">
      <t>ネンゴ</t>
    </rPh>
    <rPh sb="81" eb="83">
      <t>ショクサイ</t>
    </rPh>
    <rPh sb="83" eb="84">
      <t>チ</t>
    </rPh>
    <rPh sb="85" eb="87">
      <t>イッパイ</t>
    </rPh>
    <rPh sb="97" eb="100">
      <t>コンネンド</t>
    </rPh>
    <rPh sb="105" eb="110">
      <t>チクホジョキン</t>
    </rPh>
    <rPh sb="111" eb="113">
      <t>リヨウ</t>
    </rPh>
    <rPh sb="115" eb="116">
      <t>アラ</t>
    </rPh>
    <rPh sb="118" eb="120">
      <t>ショクサイ</t>
    </rPh>
    <rPh sb="120" eb="123">
      <t>コウホチ</t>
    </rPh>
    <rPh sb="124" eb="126">
      <t>ドジョウ</t>
    </rPh>
    <rPh sb="126" eb="128">
      <t>カイリョウ</t>
    </rPh>
    <rPh sb="129" eb="133">
      <t>ガイジュウボウゴ</t>
    </rPh>
    <rPh sb="133" eb="134">
      <t>サク</t>
    </rPh>
    <rPh sb="134" eb="136">
      <t>セッチ</t>
    </rPh>
    <rPh sb="137" eb="138">
      <t>オコナ</t>
    </rPh>
    <phoneticPr fontId="1"/>
  </si>
  <si>
    <t>南足柄市教育委員会</t>
    <phoneticPr fontId="1"/>
  </si>
  <si>
    <t>南足柄市内各中学校</t>
    <phoneticPr fontId="1"/>
  </si>
  <si>
    <t>株式会社アグサ</t>
    <rPh sb="0" eb="4">
      <t>カブシキガイシャ</t>
    </rPh>
    <phoneticPr fontId="1"/>
  </si>
  <si>
    <t>地元の水源を守り同時に地域の次世代を担う青少年たちに、自ら汗を流し植栽を行うことで自然資源の大切さをしっかり認識してもらう。</t>
    <phoneticPr fontId="1"/>
  </si>
  <si>
    <t>次世代を担う青少年たちに、自然の大切さを認識してもらう機会を、新たな植栽地を設けることで継続できる。</t>
    <rPh sb="0" eb="3">
      <t>ジセダイ</t>
    </rPh>
    <rPh sb="4" eb="5">
      <t>ニナ</t>
    </rPh>
    <rPh sb="6" eb="9">
      <t>セイショウネン</t>
    </rPh>
    <rPh sb="13" eb="15">
      <t>シゼン</t>
    </rPh>
    <rPh sb="16" eb="18">
      <t>タイセツ</t>
    </rPh>
    <rPh sb="20" eb="22">
      <t>ニンシキ</t>
    </rPh>
    <rPh sb="27" eb="29">
      <t>キカイ</t>
    </rPh>
    <rPh sb="31" eb="32">
      <t>アラ</t>
    </rPh>
    <rPh sb="34" eb="36">
      <t>ショクサイ</t>
    </rPh>
    <rPh sb="36" eb="37">
      <t>チ</t>
    </rPh>
    <rPh sb="38" eb="39">
      <t>モウ</t>
    </rPh>
    <rPh sb="44" eb="46">
      <t>ケイゾク</t>
    </rPh>
    <phoneticPr fontId="1"/>
  </si>
  <si>
    <t>上述と同様だが、2年度以降も継続して次世代を担う青少年たちに、自然の大切さを認識してもらう機会を長期的に行っていける。</t>
    <rPh sb="0" eb="2">
      <t>ジョウジュツ</t>
    </rPh>
    <rPh sb="3" eb="5">
      <t>ドウヨウ</t>
    </rPh>
    <rPh sb="9" eb="11">
      <t>ネンド</t>
    </rPh>
    <rPh sb="11" eb="13">
      <t>イコウ</t>
    </rPh>
    <rPh sb="14" eb="16">
      <t>ケイゾク</t>
    </rPh>
    <rPh sb="48" eb="51">
      <t>チョウキテキ</t>
    </rPh>
    <rPh sb="52" eb="53">
      <t>オコナ</t>
    </rPh>
    <phoneticPr fontId="1"/>
  </si>
  <si>
    <t>ロータリアンが、地区補助金を利用する奉仕活動に積極的に関わりを持つようにするには如何にしたら良いのか。</t>
    <rPh sb="8" eb="13">
      <t>チクホジョキン</t>
    </rPh>
    <rPh sb="14" eb="16">
      <t>リヨウ</t>
    </rPh>
    <rPh sb="18" eb="20">
      <t>ホウシ</t>
    </rPh>
    <rPh sb="20" eb="22">
      <t>カツドウ</t>
    </rPh>
    <rPh sb="23" eb="25">
      <t>セッキョク</t>
    </rPh>
    <rPh sb="25" eb="26">
      <t>テキ</t>
    </rPh>
    <rPh sb="27" eb="28">
      <t>カカ</t>
    </rPh>
    <rPh sb="31" eb="32">
      <t>モ</t>
    </rPh>
    <rPh sb="40" eb="42">
      <t>イカ</t>
    </rPh>
    <rPh sb="46" eb="47">
      <t>ヨ</t>
    </rPh>
    <phoneticPr fontId="1"/>
  </si>
  <si>
    <t>　青少年自然体験プログラム「水源の森を訪ねて」</t>
    <rPh sb="1" eb="4">
      <t>セイショウネン</t>
    </rPh>
    <rPh sb="4" eb="6">
      <t>シゼン</t>
    </rPh>
    <rPh sb="6" eb="8">
      <t>タイケン</t>
    </rPh>
    <rPh sb="14" eb="16">
      <t>スイゲン</t>
    </rPh>
    <rPh sb="17" eb="18">
      <t>モリ</t>
    </rPh>
    <rPh sb="19" eb="20">
      <t>タズ</t>
    </rPh>
    <phoneticPr fontId="1"/>
  </si>
  <si>
    <t>　2027年5月29日（土）</t>
    <rPh sb="5" eb="6">
      <t>ネン</t>
    </rPh>
    <rPh sb="7" eb="8">
      <t>ガツ</t>
    </rPh>
    <rPh sb="10" eb="11">
      <t>ニチ</t>
    </rPh>
    <rPh sb="12" eb="13">
      <t>ツチ</t>
    </rPh>
    <phoneticPr fontId="1"/>
  </si>
  <si>
    <t>2007年からの継続事業であり、市内の水源にブナの木をロータリアンと市内中学生で植栽を行い、植栽作業の終了後に近隣にあるBBQ場で昼食をとり交流を深めている。</t>
    <rPh sb="4" eb="5">
      <t>ネン</t>
    </rPh>
    <rPh sb="8" eb="10">
      <t>ケイゾク</t>
    </rPh>
    <rPh sb="10" eb="12">
      <t>ジギョウ</t>
    </rPh>
    <rPh sb="16" eb="18">
      <t>シナイ</t>
    </rPh>
    <rPh sb="19" eb="21">
      <t>スイゲン</t>
    </rPh>
    <rPh sb="25" eb="26">
      <t>キ</t>
    </rPh>
    <rPh sb="34" eb="36">
      <t>シナイ</t>
    </rPh>
    <rPh sb="36" eb="39">
      <t>チュウガクセイ</t>
    </rPh>
    <rPh sb="40" eb="42">
      <t>ショクサイ</t>
    </rPh>
    <rPh sb="43" eb="44">
      <t>オコナ</t>
    </rPh>
    <rPh sb="46" eb="48">
      <t>ショクサイ</t>
    </rPh>
    <rPh sb="48" eb="50">
      <t>サギョウ</t>
    </rPh>
    <rPh sb="51" eb="54">
      <t>シュウリョウゴ</t>
    </rPh>
    <rPh sb="55" eb="57">
      <t>キンリン</t>
    </rPh>
    <rPh sb="63" eb="64">
      <t>ジョウ</t>
    </rPh>
    <rPh sb="65" eb="67">
      <t>チュウショク</t>
    </rPh>
    <rPh sb="70" eb="72">
      <t>コウリュウ</t>
    </rPh>
    <rPh sb="73" eb="74">
      <t>フカ</t>
    </rPh>
    <phoneticPr fontId="1"/>
  </si>
  <si>
    <t>次世代を担う青少年たちに、地元にある水源から湧き出る水が、遠く横浜地区の水道水となっていること、SDGs13（気候変動に具体的な対策を）植栽したブナが成長し大気中の二酸化炭素を吸収し、酸素に変え大気中に放出することで地球温暖化防止となることを知っていもらえる。</t>
    <rPh sb="13" eb="15">
      <t>ジモト</t>
    </rPh>
    <rPh sb="18" eb="20">
      <t>スイゲン</t>
    </rPh>
    <rPh sb="22" eb="23">
      <t>ワ</t>
    </rPh>
    <rPh sb="24" eb="25">
      <t>デ</t>
    </rPh>
    <rPh sb="26" eb="27">
      <t>ミズ</t>
    </rPh>
    <rPh sb="29" eb="30">
      <t>トオ</t>
    </rPh>
    <rPh sb="31" eb="33">
      <t>ヨコハマ</t>
    </rPh>
    <rPh sb="33" eb="35">
      <t>チク</t>
    </rPh>
    <rPh sb="36" eb="39">
      <t>スイドウスイ</t>
    </rPh>
    <rPh sb="55" eb="57">
      <t>キコウ</t>
    </rPh>
    <rPh sb="57" eb="59">
      <t>ヘンドウ</t>
    </rPh>
    <rPh sb="60" eb="63">
      <t>グタイテキ</t>
    </rPh>
    <rPh sb="64" eb="66">
      <t>タイサク</t>
    </rPh>
    <rPh sb="68" eb="70">
      <t>ショクサイ</t>
    </rPh>
    <rPh sb="75" eb="77">
      <t>セイチョウ</t>
    </rPh>
    <rPh sb="78" eb="81">
      <t>タイキチュウ</t>
    </rPh>
    <rPh sb="82" eb="87">
      <t>ニサンカタンソ</t>
    </rPh>
    <rPh sb="88" eb="90">
      <t>キュウシュウ</t>
    </rPh>
    <rPh sb="92" eb="94">
      <t>サンソ</t>
    </rPh>
    <rPh sb="95" eb="96">
      <t>カ</t>
    </rPh>
    <rPh sb="97" eb="100">
      <t>タイキチュウ</t>
    </rPh>
    <rPh sb="101" eb="103">
      <t>ホウシュツ</t>
    </rPh>
    <rPh sb="108" eb="115">
      <t>チキュウオンダンカボウシ</t>
    </rPh>
    <rPh sb="121" eb="122">
      <t>シ</t>
    </rPh>
    <phoneticPr fontId="1"/>
  </si>
  <si>
    <t>奉仕事業を通じて、人が生きて行くために水源の森保全が必要であること、自分の生まれた場所にある山が蓄えた水が、自分の住む場所の飲み水だけでなく、横浜地区に住む方の飲料水となっていることを覚えていていただき、郷土の誇りを持ち続けていただきたい。</t>
    <rPh sb="0" eb="2">
      <t>ホウシ</t>
    </rPh>
    <rPh sb="2" eb="4">
      <t>ジギョウ</t>
    </rPh>
    <rPh sb="5" eb="6">
      <t>ツウ</t>
    </rPh>
    <rPh sb="9" eb="10">
      <t>ヒト</t>
    </rPh>
    <rPh sb="11" eb="12">
      <t>イ</t>
    </rPh>
    <rPh sb="14" eb="15">
      <t>イ</t>
    </rPh>
    <rPh sb="19" eb="21">
      <t>スイゲン</t>
    </rPh>
    <rPh sb="22" eb="23">
      <t>モリ</t>
    </rPh>
    <rPh sb="23" eb="25">
      <t>ホゼン</t>
    </rPh>
    <rPh sb="26" eb="28">
      <t>ヒツヨウ</t>
    </rPh>
    <rPh sb="34" eb="36">
      <t>ジブン</t>
    </rPh>
    <rPh sb="37" eb="38">
      <t>ウ</t>
    </rPh>
    <rPh sb="41" eb="43">
      <t>バショ</t>
    </rPh>
    <rPh sb="46" eb="47">
      <t>ヤマ</t>
    </rPh>
    <rPh sb="48" eb="49">
      <t>タクワ</t>
    </rPh>
    <rPh sb="51" eb="52">
      <t>ミズ</t>
    </rPh>
    <rPh sb="54" eb="56">
      <t>ジブン</t>
    </rPh>
    <rPh sb="57" eb="58">
      <t>ス</t>
    </rPh>
    <rPh sb="59" eb="61">
      <t>バショ</t>
    </rPh>
    <rPh sb="62" eb="65">
      <t>ノミミズ</t>
    </rPh>
    <rPh sb="71" eb="73">
      <t>ヨコハマ</t>
    </rPh>
    <rPh sb="73" eb="75">
      <t>チク</t>
    </rPh>
    <rPh sb="76" eb="77">
      <t>ス</t>
    </rPh>
    <rPh sb="78" eb="79">
      <t>カタ</t>
    </rPh>
    <rPh sb="80" eb="83">
      <t>インリョウスイ</t>
    </rPh>
    <rPh sb="92" eb="93">
      <t>オボ</t>
    </rPh>
    <rPh sb="102" eb="104">
      <t>キョウド</t>
    </rPh>
    <rPh sb="105" eb="106">
      <t>ホコ</t>
    </rPh>
    <rPh sb="108" eb="109">
      <t>モ</t>
    </rPh>
    <rPh sb="110" eb="111">
      <t>ツヅ</t>
    </rPh>
    <phoneticPr fontId="1"/>
  </si>
  <si>
    <t>事業実施日が2年間続けて雨天であったため、屋外事業であり安全を考慮して中止としている。</t>
    <rPh sb="0" eb="2">
      <t>ジギョウ</t>
    </rPh>
    <rPh sb="2" eb="5">
      <t>ジッシビ</t>
    </rPh>
    <rPh sb="7" eb="9">
      <t>ネンカン</t>
    </rPh>
    <rPh sb="9" eb="10">
      <t>ツヅ</t>
    </rPh>
    <rPh sb="12" eb="14">
      <t>ウテン</t>
    </rPh>
    <rPh sb="21" eb="23">
      <t>オクガイ</t>
    </rPh>
    <rPh sb="23" eb="25">
      <t>ジギョウ</t>
    </rPh>
    <rPh sb="28" eb="30">
      <t>アンゼン</t>
    </rPh>
    <rPh sb="31" eb="33">
      <t>コウリョ</t>
    </rPh>
    <rPh sb="35" eb="37">
      <t>チュウシ</t>
    </rPh>
    <phoneticPr fontId="1"/>
  </si>
  <si>
    <t>　地域の小学校への図書寄贈</t>
    <rPh sb="1" eb="3">
      <t>チイキ</t>
    </rPh>
    <rPh sb="4" eb="7">
      <t>ショウガッコウ</t>
    </rPh>
    <rPh sb="9" eb="11">
      <t>トショ</t>
    </rPh>
    <rPh sb="11" eb="13">
      <t>キソウ</t>
    </rPh>
    <phoneticPr fontId="1"/>
  </si>
  <si>
    <t>　2027年6月18日（金）</t>
    <rPh sb="5" eb="6">
      <t>ネン</t>
    </rPh>
    <rPh sb="7" eb="8">
      <t>ガツ</t>
    </rPh>
    <rPh sb="10" eb="11">
      <t>ニチ</t>
    </rPh>
    <rPh sb="12" eb="13">
      <t>カネ</t>
    </rPh>
    <phoneticPr fontId="1"/>
  </si>
  <si>
    <t>　例会場（モダン湯治おんり～ゆ～）</t>
    <rPh sb="1" eb="2">
      <t>レイ</t>
    </rPh>
    <rPh sb="2" eb="4">
      <t>カイジョウ</t>
    </rPh>
    <rPh sb="8" eb="10">
      <t>トウジ</t>
    </rPh>
    <phoneticPr fontId="1"/>
  </si>
  <si>
    <t>公的な図書費予算は年々縮小する傾向にあることから、学校にとっては限られた図書購入予算をクラブが寄付することにより、子どもが手にする図書の選択肢を広げる事業である。</t>
    <rPh sb="9" eb="11">
      <t>ネンネン</t>
    </rPh>
    <rPh sb="11" eb="13">
      <t>シュクショウ</t>
    </rPh>
    <rPh sb="15" eb="17">
      <t>ケイコウ</t>
    </rPh>
    <rPh sb="47" eb="49">
      <t>キフ</t>
    </rPh>
    <rPh sb="57" eb="58">
      <t>コ</t>
    </rPh>
    <rPh sb="61" eb="62">
      <t>テ</t>
    </rPh>
    <rPh sb="65" eb="67">
      <t>トショ</t>
    </rPh>
    <rPh sb="68" eb="71">
      <t>センタクシ</t>
    </rPh>
    <rPh sb="72" eb="73">
      <t>ヒロ</t>
    </rPh>
    <rPh sb="75" eb="77">
      <t>ジギョウ</t>
    </rPh>
    <phoneticPr fontId="1"/>
  </si>
  <si>
    <t>学校図書館を活用した読書活動にて、子どもたちの文章を読み解く力や、思考・判断・表現力を養う最適な手段であるが、子どもが手に取る書籍を増やすことで更なる促進が図れる。</t>
    <rPh sb="55" eb="56">
      <t>コ</t>
    </rPh>
    <rPh sb="59" eb="60">
      <t>テ</t>
    </rPh>
    <rPh sb="61" eb="62">
      <t>ト</t>
    </rPh>
    <rPh sb="63" eb="65">
      <t>ショセキ</t>
    </rPh>
    <rPh sb="66" eb="67">
      <t>フ</t>
    </rPh>
    <rPh sb="72" eb="73">
      <t>サラ</t>
    </rPh>
    <rPh sb="75" eb="77">
      <t>ソクシン</t>
    </rPh>
    <rPh sb="78" eb="79">
      <t>ハカ</t>
    </rPh>
    <phoneticPr fontId="1"/>
  </si>
  <si>
    <t>小学校への図書寄贈を行うことで、子どもの読解力や論理的思考力の向上、多様な価値観を育む心の教育に寄与できる。</t>
    <rPh sb="10" eb="11">
      <t>オコナ</t>
    </rPh>
    <rPh sb="48" eb="50">
      <t>キヨ</t>
    </rPh>
    <phoneticPr fontId="1"/>
  </si>
  <si>
    <t>重点分野に於ける「基本的教育と識字率向上」に、我がクラブが図書寄贈を継続し続けることで、読解力と表現力の向上、情緒の育成と視野の拡大となる。</t>
    <rPh sb="0" eb="2">
      <t>ジュウテン</t>
    </rPh>
    <rPh sb="2" eb="4">
      <t>ブンヤ</t>
    </rPh>
    <rPh sb="5" eb="6">
      <t>オ</t>
    </rPh>
    <rPh sb="9" eb="11">
      <t>キホン</t>
    </rPh>
    <rPh sb="23" eb="24">
      <t>ワ</t>
    </rPh>
    <rPh sb="29" eb="33">
      <t>トショキソウ</t>
    </rPh>
    <rPh sb="34" eb="36">
      <t>ケイゾク</t>
    </rPh>
    <rPh sb="37" eb="38">
      <t>ツヅ</t>
    </rPh>
    <phoneticPr fontId="1"/>
  </si>
  <si>
    <t>図書寄贈の原資となるクラブ予算を保持し続けるために、会員の維持ならびに増強が必要となる。</t>
    <rPh sb="0" eb="4">
      <t>トショキソウ</t>
    </rPh>
    <rPh sb="5" eb="7">
      <t>ゲンシ</t>
    </rPh>
    <rPh sb="13" eb="15">
      <t>ヨサン</t>
    </rPh>
    <rPh sb="16" eb="18">
      <t>ホジ</t>
    </rPh>
    <rPh sb="19" eb="20">
      <t>ツヅ</t>
    </rPh>
    <rPh sb="26" eb="28">
      <t>カイイン</t>
    </rPh>
    <rPh sb="29" eb="31">
      <t>イジ</t>
    </rPh>
    <rPh sb="35" eb="37">
      <t>ゾウキョウ</t>
    </rPh>
    <rPh sb="38" eb="40">
      <t>ヒツヨウ</t>
    </rPh>
    <phoneticPr fontId="1"/>
  </si>
  <si>
    <t>相模原橋本</t>
    <rPh sb="0" eb="5">
      <t>サガミハラハシモト</t>
    </rPh>
    <phoneticPr fontId="1"/>
  </si>
  <si>
    <t>幹事　片倉亮介</t>
    <rPh sb="0" eb="2">
      <t>カンジ</t>
    </rPh>
    <rPh sb="3" eb="7">
      <t>カタクラリョウスケ</t>
    </rPh>
    <phoneticPr fontId="1"/>
  </si>
  <si>
    <t>橋本七夕まつり　エンドポリオキャンペーン</t>
    <rPh sb="0" eb="2">
      <t>ハシモト</t>
    </rPh>
    <rPh sb="2" eb="4">
      <t>タナバタ</t>
    </rPh>
    <phoneticPr fontId="1"/>
  </si>
  <si>
    <t>2026/8/7-9</t>
    <phoneticPr fontId="1"/>
  </si>
  <si>
    <t>橋本七夕まつり　</t>
    <rPh sb="0" eb="2">
      <t>ハシモト</t>
    </rPh>
    <rPh sb="2" eb="4">
      <t>タナバタ</t>
    </rPh>
    <phoneticPr fontId="1"/>
  </si>
  <si>
    <t>橋本七夕まつりに相模原橋本ロータリーブースを出展し、エンドポリオ募金を行う。</t>
    <rPh sb="0" eb="2">
      <t>ハシモト</t>
    </rPh>
    <rPh sb="2" eb="4">
      <t>タナバタ</t>
    </rPh>
    <rPh sb="8" eb="13">
      <t>サガミハラハシモト</t>
    </rPh>
    <rPh sb="22" eb="24">
      <t>シュッテン</t>
    </rPh>
    <rPh sb="32" eb="34">
      <t>ボキン</t>
    </rPh>
    <rPh sb="35" eb="36">
      <t>オコナ</t>
    </rPh>
    <phoneticPr fontId="1"/>
  </si>
  <si>
    <t>ポリオ根絶というニーズ。</t>
    <rPh sb="3" eb="5">
      <t>コンゼツ</t>
    </rPh>
    <phoneticPr fontId="1"/>
  </si>
  <si>
    <t>クラブメンバーにエンドポリオ活動を知ってもらい、奉仕活動に積極的に参加してもらう。</t>
    <rPh sb="14" eb="16">
      <t>カツドウ</t>
    </rPh>
    <rPh sb="17" eb="18">
      <t>シ</t>
    </rPh>
    <rPh sb="24" eb="28">
      <t>ホウシカツドウ</t>
    </rPh>
    <rPh sb="29" eb="32">
      <t>セッキョクテキ</t>
    </rPh>
    <rPh sb="33" eb="35">
      <t>サンカ</t>
    </rPh>
    <phoneticPr fontId="1"/>
  </si>
  <si>
    <t>奉仕の精神の情勢とポリオの根絶。</t>
    <rPh sb="0" eb="2">
      <t>ホウシ</t>
    </rPh>
    <rPh sb="3" eb="5">
      <t>セイシン</t>
    </rPh>
    <rPh sb="6" eb="8">
      <t>ジョウセイ</t>
    </rPh>
    <rPh sb="13" eb="15">
      <t>コンゼツ</t>
    </rPh>
    <phoneticPr fontId="1"/>
  </si>
  <si>
    <t>クラブメンバーへの呼びかけと暑熱対策。</t>
    <rPh sb="9" eb="10">
      <t>ヨ</t>
    </rPh>
    <rPh sb="14" eb="18">
      <t>ショネツタイサク</t>
    </rPh>
    <phoneticPr fontId="1"/>
  </si>
  <si>
    <t>◎このプロジェクトを2780地区内で広げてさらに大規模に行いたいと思いますか？</t>
    <phoneticPr fontId="1"/>
  </si>
  <si>
    <t>ソ・ユ・ホ（即有志で奉仕）　橋本駅前清掃活動</t>
    <rPh sb="6" eb="7">
      <t>ソク</t>
    </rPh>
    <rPh sb="7" eb="9">
      <t>ユウシ</t>
    </rPh>
    <rPh sb="10" eb="12">
      <t>ホウシ</t>
    </rPh>
    <rPh sb="14" eb="22">
      <t>ハシモトエキマエセイソウカツドウ</t>
    </rPh>
    <phoneticPr fontId="1"/>
  </si>
  <si>
    <t>毎月第３土曜日（原則）</t>
    <rPh sb="0" eb="2">
      <t>マイツキ</t>
    </rPh>
    <rPh sb="2" eb="3">
      <t>ダイ</t>
    </rPh>
    <rPh sb="4" eb="7">
      <t>ドヨウビ</t>
    </rPh>
    <rPh sb="8" eb="10">
      <t>ゲンソク</t>
    </rPh>
    <phoneticPr fontId="1"/>
  </si>
  <si>
    <t>橋本駅北口周辺</t>
    <rPh sb="0" eb="3">
      <t>ハシモトエキ</t>
    </rPh>
    <rPh sb="3" eb="7">
      <t>キタグチシュウヘン</t>
    </rPh>
    <phoneticPr fontId="1"/>
  </si>
  <si>
    <t>毎月１回、橋本駅北口周辺をクラブメンバーが清掃する。</t>
    <rPh sb="0" eb="2">
      <t>マイツキ</t>
    </rPh>
    <rPh sb="3" eb="4">
      <t>カイ</t>
    </rPh>
    <rPh sb="5" eb="7">
      <t>ハシモト</t>
    </rPh>
    <rPh sb="7" eb="8">
      <t>エキ</t>
    </rPh>
    <rPh sb="8" eb="10">
      <t>キタグチ</t>
    </rPh>
    <rPh sb="10" eb="12">
      <t>シュウヘン</t>
    </rPh>
    <rPh sb="21" eb="23">
      <t>セイソウ</t>
    </rPh>
    <phoneticPr fontId="1"/>
  </si>
  <si>
    <t>地域の清掃。</t>
    <rPh sb="0" eb="2">
      <t>チイキ</t>
    </rPh>
    <rPh sb="3" eb="5">
      <t>セイソウ</t>
    </rPh>
    <phoneticPr fontId="1"/>
  </si>
  <si>
    <t>この活動を通じてクラブメンバーに奉仕活動へ参加する意識を持ってもらう。</t>
    <rPh sb="2" eb="4">
      <t>カツドウ</t>
    </rPh>
    <rPh sb="5" eb="6">
      <t>ツウ</t>
    </rPh>
    <rPh sb="16" eb="20">
      <t>ホウシカツドウ</t>
    </rPh>
    <rPh sb="21" eb="23">
      <t>サンカ</t>
    </rPh>
    <rPh sb="25" eb="27">
      <t>イシキ</t>
    </rPh>
    <rPh sb="28" eb="29">
      <t>モ</t>
    </rPh>
    <phoneticPr fontId="1"/>
  </si>
  <si>
    <t>クラブの地元である橋本の美化により、橋本をより魅力的なまちにする。</t>
    <rPh sb="4" eb="6">
      <t>ジモト</t>
    </rPh>
    <rPh sb="9" eb="11">
      <t>ハシモト</t>
    </rPh>
    <rPh sb="12" eb="14">
      <t>ビカ</t>
    </rPh>
    <rPh sb="18" eb="20">
      <t>ハシモト</t>
    </rPh>
    <rPh sb="23" eb="26">
      <t>ミリョクテキ</t>
    </rPh>
    <phoneticPr fontId="1"/>
  </si>
  <si>
    <r>
      <t>　</t>
    </r>
    <r>
      <rPr>
        <b/>
        <sz val="14"/>
        <color rgb="FFFF0000"/>
        <rFont val="游ゴシック"/>
        <family val="3"/>
        <charset val="128"/>
        <scheme val="minor"/>
      </rPr>
      <t>締切2026.7月15日(水)</t>
    </r>
    <r>
      <rPr>
        <b/>
        <sz val="14"/>
        <color theme="1"/>
        <rFont val="游ゴシック"/>
        <family val="3"/>
        <charset val="128"/>
        <scheme val="minor"/>
      </rPr>
      <t xml:space="preserve">
「2026-27年度 クラブ実施予定奉仕事業に関するアンケート」</t>
    </r>
    <rPh sb="1" eb="3">
      <t>シメキリ</t>
    </rPh>
    <rPh sb="9" eb="10">
      <t>ガツ</t>
    </rPh>
    <rPh sb="13" eb="16">
      <t>スイ</t>
    </rPh>
    <phoneticPr fontId="1"/>
  </si>
  <si>
    <t>平塚北</t>
    <rPh sb="0" eb="2">
      <t>ヒラツカ</t>
    </rPh>
    <rPh sb="2" eb="3">
      <t>キタ</t>
    </rPh>
    <phoneticPr fontId="1"/>
  </si>
  <si>
    <t>中村　豊</t>
    <rPh sb="0" eb="2">
      <t>ナカムラ</t>
    </rPh>
    <rPh sb="3" eb="4">
      <t>ユタカ</t>
    </rPh>
    <phoneticPr fontId="1"/>
  </si>
  <si>
    <t>ひらつか健康セミナー2026</t>
    <rPh sb="4" eb="6">
      <t>ケンコウ</t>
    </rPh>
    <phoneticPr fontId="1"/>
  </si>
  <si>
    <t>2026年11月21日土曜日</t>
    <rPh sb="4" eb="5">
      <t>ネン</t>
    </rPh>
    <rPh sb="7" eb="8">
      <t>ガツ</t>
    </rPh>
    <rPh sb="10" eb="11">
      <t>ニチ</t>
    </rPh>
    <rPh sb="11" eb="14">
      <t>ドヨウビ</t>
    </rPh>
    <phoneticPr fontId="1"/>
  </si>
  <si>
    <t>ひらしん平塚文化芸術ホール</t>
    <rPh sb="4" eb="10">
      <t>ヒラツカブンカゲイジュツ</t>
    </rPh>
    <phoneticPr fontId="1"/>
  </si>
  <si>
    <t>　世の中には様々な健康法が存在するが、幅広い年齢層にも応用可能で、簡単で手軽に実施できる点を考えればウォーキングは避けることのできない健康法となる。その普及によって個々の健康度合いが上がれば医療費削減にも貢献すると考えられており、何らかの健康習慣の定着が重要となる。
　このような健康づくりが生活の中で定着し、持続されていくことが重要で、このことにより国全体の医療費削減につながるものと期待されている。</t>
    <phoneticPr fontId="1"/>
  </si>
  <si>
    <t>水と衛星</t>
  </si>
  <si>
    <t>　各年代の方々が健康目的としてどの運動を採用されるかは、個々の体力によって左右されるが、インターバルウォーキングなどは健康増進の方法として国内外の論文で有効性が報告されている。その向上、血圧・血糖値の改善、体力年齢の若返りなどが期待されると述べられており健康効果を引き出せると言われています。</t>
    <phoneticPr fontId="1"/>
  </si>
  <si>
    <t>歩行に関連したセミナーを企画し2部構成として実施する。第1部は学識経験者を招聘して歩行の専門的な知識を教授して頂き、歩行の注意点および有効性ついて解説をお願いする。第2部は実際に歩行を体験して、正しい歩き方の体得を目指していく。
広く対象者を募り、各年齢層の方々にも共有できる歩行知識の獲得と歩行に関する知見と獲得して頂きながら、実際に歩行を体験してもらい、その有用性を認識してもらう。</t>
    <phoneticPr fontId="1"/>
  </si>
  <si>
    <t>　ウォーキングーの持つ魅力や、価値を再認識する事で、目的に対する効果的な歩行様式が認識され、目に見える成果を体現できる。
　この体験を通して、各自の健康度が向上し、医療機関へかかることの減少から医療費の削減効果が期待できる。またこの意識の広がりから健康の質の高さが担保される。</t>
    <phoneticPr fontId="1"/>
  </si>
  <si>
    <t>広く参加者を募るため、各年代のバラツキが生じ、統一的な配慮が行き届かない面がある。また男女の性差や個人の体力などのバラツキをどこまで包括できる内容に出来るかが問題である。</t>
    <rPh sb="0" eb="1">
      <t>ヒロ</t>
    </rPh>
    <rPh sb="2" eb="5">
      <t>サンカシャ</t>
    </rPh>
    <rPh sb="6" eb="7">
      <t>ツノ</t>
    </rPh>
    <rPh sb="11" eb="14">
      <t>カクネンダイ</t>
    </rPh>
    <rPh sb="20" eb="21">
      <t>ショウ</t>
    </rPh>
    <rPh sb="23" eb="26">
      <t>トウイツテキ</t>
    </rPh>
    <rPh sb="30" eb="31">
      <t>ユ</t>
    </rPh>
    <rPh sb="32" eb="33">
      <t>トド</t>
    </rPh>
    <rPh sb="36" eb="37">
      <t>メン</t>
    </rPh>
    <rPh sb="43" eb="45">
      <t>ダンジョ</t>
    </rPh>
    <rPh sb="46" eb="48">
      <t>セイサ</t>
    </rPh>
    <rPh sb="49" eb="51">
      <t>コジン</t>
    </rPh>
    <rPh sb="52" eb="54">
      <t>タイリョク</t>
    </rPh>
    <rPh sb="66" eb="68">
      <t>ホウカツ</t>
    </rPh>
    <rPh sb="71" eb="73">
      <t>ナイヨウ</t>
    </rPh>
    <rPh sb="74" eb="76">
      <t>デキ</t>
    </rPh>
    <rPh sb="79" eb="81">
      <t>モンダイ</t>
    </rPh>
    <phoneticPr fontId="1"/>
  </si>
  <si>
    <t>シーサイド素足ウォーキング＆プロッキング</t>
    <rPh sb="5" eb="7">
      <t>スアシ</t>
    </rPh>
    <phoneticPr fontId="1"/>
  </si>
  <si>
    <t>平塚海岸　　平塚シーテラス</t>
    <rPh sb="0" eb="2">
      <t>ヒラツカ</t>
    </rPh>
    <rPh sb="2" eb="4">
      <t>カイガン</t>
    </rPh>
    <rPh sb="6" eb="8">
      <t>ヒラツカ</t>
    </rPh>
    <phoneticPr fontId="1"/>
  </si>
  <si>
    <t>砂浜という環境の中で、変法プロギング（ジョギングの代わりにウォーキングとスクワット動作を加える）行うことで海岸清掃に於けるゴミ収集成果に加え参加者自身の足趾機能改善に寄与し、ゴミ拾い成果と共に参加者自身の健康面の成果（足趾機能の改善：外反母趾・小趾の予防）も得ることが可能と考えられる。
今後の事業の展開によっては多くに方に砂浜での裸足歩行を広げることにより健康増進から医療費削減にまで寄与されると期待される</t>
    <rPh sb="76" eb="77">
      <t>ソク</t>
    </rPh>
    <phoneticPr fontId="1"/>
  </si>
  <si>
    <t>現代人は社会生活では靴を履いて移動するため、靴の中にある足趾は動かす量が減り、現代人は足趾を動かす量・頻度が減った結果として“浮き指”の存在が多くなり、また足の土踏まずの形成が悪く、後方重心で歩行すと言われている。裸足になることは少なくなったと言わざるを得をえず、足趾機能の回復を計る必要性がある。</t>
    <rPh sb="140" eb="141">
      <t>ハカキノウカイフクヒツヨウセイ</t>
    </rPh>
    <phoneticPr fontId="1"/>
  </si>
  <si>
    <t>①ロータリアン参加者</t>
    <phoneticPr fontId="1"/>
  </si>
  <si>
    <r>
      <t>　</t>
    </r>
    <r>
      <rPr>
        <sz val="10"/>
        <color theme="1"/>
        <rFont val="游ゴシック"/>
        <family val="3"/>
        <charset val="128"/>
        <scheme val="minor"/>
      </rPr>
      <t>個人の健康のためのジョギングと街の環境整備となる清掃活動を合体させたプロッキングは、北欧のスウェーデンが発祥で、広く世界に広がりを見せている。このジョギングに変わりウォーキングで足趾の機能訓練を図りながら、環境整備の一環である海岸清掃を行うことは、中高年齢層向けの歩行機能の改善や浮き趾の矯正、外反母趾・内反小趾の予防と改善と同時に環境保全に新たなパワーを生み出すものである</t>
    </r>
    <r>
      <rPr>
        <sz val="11"/>
        <color theme="1"/>
        <rFont val="游ゴシック"/>
        <family val="2"/>
        <charset val="128"/>
        <scheme val="minor"/>
      </rPr>
      <t>。</t>
    </r>
    <rPh sb="1" eb="3">
      <t>コジン</t>
    </rPh>
    <rPh sb="4" eb="6">
      <t>ケンコウ</t>
    </rPh>
    <rPh sb="16" eb="17">
      <t>マチ</t>
    </rPh>
    <rPh sb="18" eb="20">
      <t>カンキョウ</t>
    </rPh>
    <rPh sb="20" eb="22">
      <t>セイビ</t>
    </rPh>
    <rPh sb="25" eb="27">
      <t>セイソウ</t>
    </rPh>
    <rPh sb="27" eb="29">
      <t>カツドウ</t>
    </rPh>
    <rPh sb="30" eb="32">
      <t>ガッタイ</t>
    </rPh>
    <rPh sb="43" eb="45">
      <t>ホクオウ</t>
    </rPh>
    <rPh sb="53" eb="55">
      <t>ハッショウ</t>
    </rPh>
    <rPh sb="57" eb="58">
      <t>ヒロ</t>
    </rPh>
    <rPh sb="59" eb="61">
      <t>セカイ</t>
    </rPh>
    <rPh sb="62" eb="63">
      <t>ヒロ</t>
    </rPh>
    <rPh sb="66" eb="67">
      <t>ミ</t>
    </rPh>
    <rPh sb="80" eb="81">
      <t>カ</t>
    </rPh>
    <rPh sb="90" eb="92">
      <t>ソクシ</t>
    </rPh>
    <rPh sb="93" eb="95">
      <t>キノウ</t>
    </rPh>
    <rPh sb="95" eb="97">
      <t>クンレン</t>
    </rPh>
    <rPh sb="98" eb="99">
      <t>ハカ</t>
    </rPh>
    <rPh sb="104" eb="106">
      <t>カンキョウ</t>
    </rPh>
    <rPh sb="106" eb="108">
      <t>セイビ</t>
    </rPh>
    <rPh sb="109" eb="111">
      <t>イッカン</t>
    </rPh>
    <rPh sb="114" eb="116">
      <t>カイガン</t>
    </rPh>
    <rPh sb="116" eb="118">
      <t>セイソウ</t>
    </rPh>
    <rPh sb="119" eb="120">
      <t>オコナ</t>
    </rPh>
    <rPh sb="125" eb="129">
      <t>チュウコウネンレイ</t>
    </rPh>
    <rPh sb="129" eb="130">
      <t>ソウ</t>
    </rPh>
    <rPh sb="130" eb="131">
      <t>ム</t>
    </rPh>
    <rPh sb="133" eb="135">
      <t>ホコウ</t>
    </rPh>
    <rPh sb="135" eb="137">
      <t>キノウ</t>
    </rPh>
    <rPh sb="138" eb="140">
      <t>カイゼン</t>
    </rPh>
    <rPh sb="141" eb="142">
      <t>ウ</t>
    </rPh>
    <rPh sb="143" eb="144">
      <t>シ</t>
    </rPh>
    <rPh sb="145" eb="147">
      <t>キョウセイ</t>
    </rPh>
    <rPh sb="148" eb="150">
      <t>ガイハン</t>
    </rPh>
    <rPh sb="153" eb="155">
      <t>ナイハン</t>
    </rPh>
    <rPh sb="155" eb="157">
      <t>ショウシ</t>
    </rPh>
    <rPh sb="158" eb="160">
      <t>ヨボウ</t>
    </rPh>
    <rPh sb="161" eb="163">
      <t>カイゼン</t>
    </rPh>
    <rPh sb="164" eb="166">
      <t>ドウジ</t>
    </rPh>
    <rPh sb="167" eb="169">
      <t>カンキョウ</t>
    </rPh>
    <rPh sb="169" eb="171">
      <t>ホゼン</t>
    </rPh>
    <rPh sb="172" eb="173">
      <t>アラ</t>
    </rPh>
    <rPh sb="179" eb="180">
      <t>ウ</t>
    </rPh>
    <rPh sb="181" eb="182">
      <t>ダ</t>
    </rPh>
    <phoneticPr fontId="1"/>
  </si>
  <si>
    <t>　全年代への普及と啓蒙に伴い大きな成果へつながるものと考えられる。更に時間を長くとれば成果はさらに大きなものとなり個人の健康問題への寄与は顕著なものとなりうると考えられる。医療費の面からも大きな効果が期待され、計り知れない医療経済的効果が生まれると推察される。具体的なものとしては転倒防止、足にまつわる問題の改善に寄与するものと考えられるが、外反母趾の予防矯正、内反小趾の予防、浮指矯正、偏平足の改善などが挙げられる。</t>
    <phoneticPr fontId="1"/>
  </si>
  <si>
    <t>自然の環境下で実施されるため、天候に左右される点は不確実性がある。また裸足で歩行することは足趾機能を高める上で効果的であるが、砂浜の清掃が不可欠であり広大は海岸では清掃の済んだゴミや異物のない砂浜に限られる。</t>
    <rPh sb="0" eb="2">
      <t>シゼン</t>
    </rPh>
    <rPh sb="3" eb="6">
      <t>カンキョウカ</t>
    </rPh>
    <rPh sb="7" eb="9">
      <t>ジッシ</t>
    </rPh>
    <rPh sb="15" eb="17">
      <t>テンコウ</t>
    </rPh>
    <rPh sb="18" eb="20">
      <t>サユウ</t>
    </rPh>
    <rPh sb="23" eb="24">
      <t>テン</t>
    </rPh>
    <rPh sb="25" eb="29">
      <t>フカクジツセイ</t>
    </rPh>
    <rPh sb="35" eb="37">
      <t>ハダシ</t>
    </rPh>
    <rPh sb="38" eb="40">
      <t>ホコウ</t>
    </rPh>
    <rPh sb="45" eb="47">
      <t>ソクシ</t>
    </rPh>
    <rPh sb="47" eb="49">
      <t>キノウ</t>
    </rPh>
    <rPh sb="50" eb="51">
      <t>タカ</t>
    </rPh>
    <rPh sb="53" eb="54">
      <t>ウエ</t>
    </rPh>
    <rPh sb="55" eb="58">
      <t>コウカテキ</t>
    </rPh>
    <rPh sb="63" eb="65">
      <t>スナハマ</t>
    </rPh>
    <rPh sb="66" eb="68">
      <t>セイソウ</t>
    </rPh>
    <rPh sb="69" eb="71">
      <t>フカ</t>
    </rPh>
    <rPh sb="71" eb="72">
      <t>ケツ</t>
    </rPh>
    <rPh sb="75" eb="77">
      <t>コウダイ</t>
    </rPh>
    <rPh sb="78" eb="80">
      <t>カイガン</t>
    </rPh>
    <rPh sb="82" eb="84">
      <t>セイソウ</t>
    </rPh>
    <rPh sb="85" eb="86">
      <t>ス</t>
    </rPh>
    <rPh sb="91" eb="93">
      <t>イブツ</t>
    </rPh>
    <rPh sb="96" eb="98">
      <t>スナハマ</t>
    </rPh>
    <rPh sb="99" eb="100">
      <t>カギ</t>
    </rPh>
    <phoneticPr fontId="1"/>
  </si>
  <si>
    <t>山﨑陽軒</t>
    <rPh sb="0" eb="4">
      <t>ヤマ</t>
    </rPh>
    <phoneticPr fontId="1"/>
  </si>
  <si>
    <t>「美の基準かるた」制作とかるた大会</t>
    <rPh sb="1" eb="2">
      <t>ビノ</t>
    </rPh>
    <rPh sb="9" eb="11">
      <t>セイサク</t>
    </rPh>
    <phoneticPr fontId="1"/>
  </si>
  <si>
    <t>2026年8月〜2027年2月</t>
    <phoneticPr fontId="1"/>
  </si>
  <si>
    <t>真鶴町</t>
    <rPh sb="0" eb="3">
      <t>マナヅル</t>
    </rPh>
    <phoneticPr fontId="1"/>
  </si>
  <si>
    <t>　当クラブは、「真鶴『美の基準』を考える会」主催の、真鶴かるた大会を協賛していますが、数十年前につくられた「真鶴かるた」は、すでに内容的に古くなり、子どもたちに対する教育にもそぐわないものが目立つようになっています。真鶴町には「美の基準」という独自の町条例がありますが、その中で使われている69個のキーワードを使って、新たにいろはがるたをつくろうという提案がありました。真鶴町・湯河原町には高校・大学がないため、町の中学校を卒業した子どもたちは他市町へ出ていき、そのまま就職して帰ってこない若者が大多数を占めています。そのため子育て世代が激減し、高齢化率は県内で1位・2位を占めています。子どもたちに町の特色や良さを知ってもらい、出て行ってもまたいつか戻ってきて欲しいという思いから、「美の基準かるた」を制作し、それを使ったかるた大会を開催することにしました。</t>
    <rPh sb="51" eb="52">
      <t>ド</t>
    </rPh>
    <rPh sb="159" eb="160">
      <t>アラタ</t>
    </rPh>
    <rPh sb="368" eb="370">
      <t>ヲカイサイ</t>
    </rPh>
    <phoneticPr fontId="1"/>
  </si>
  <si>
    <t>「美の基準」を考える会</t>
    <phoneticPr fontId="1"/>
  </si>
  <si>
    <t>子供たちの地域への理解と帰属意識の向上。</t>
    <rPh sb="0" eb="2">
      <t>コドモ</t>
    </rPh>
    <rPh sb="5" eb="7">
      <t>チイキ</t>
    </rPh>
    <rPh sb="9" eb="11">
      <t>リカイ</t>
    </rPh>
    <rPh sb="12" eb="14">
      <t>キゾク</t>
    </rPh>
    <rPh sb="14" eb="16">
      <t>キゾn</t>
    </rPh>
    <rPh sb="17" eb="19">
      <t>コウジョウ</t>
    </rPh>
    <phoneticPr fontId="1"/>
  </si>
  <si>
    <t>楽しみながら、地域コミュニティの伝統的価値観を共有し、世代間のつながりをつくるためのツールと場を設ける。</t>
    <rPh sb="0" eb="1">
      <t>タノセィ</t>
    </rPh>
    <rPh sb="7" eb="9">
      <t>チイキ</t>
    </rPh>
    <rPh sb="16" eb="19">
      <t>デントウ</t>
    </rPh>
    <rPh sb="19" eb="22">
      <t>カティ</t>
    </rPh>
    <rPh sb="27" eb="30">
      <t>セダイ</t>
    </rPh>
    <rPh sb="46" eb="47">
      <t xml:space="preserve">バヲ </t>
    </rPh>
    <rPh sb="48" eb="49">
      <t>モウケ</t>
    </rPh>
    <phoneticPr fontId="1"/>
  </si>
  <si>
    <t>次世代に地域の伝統的価値観を伝え、それを未来につなげていくことで、過疎化の進行を食い止め、豊かなコミュニティをつくる。</t>
    <rPh sb="0" eb="3">
      <t>ジセダイ</t>
    </rPh>
    <rPh sb="4" eb="6">
      <t>チイキ</t>
    </rPh>
    <rPh sb="7" eb="10">
      <t>デントウ</t>
    </rPh>
    <rPh sb="10" eb="13">
      <t>カチカn</t>
    </rPh>
    <rPh sb="14" eb="15">
      <t>ツタエ</t>
    </rPh>
    <rPh sb="33" eb="36">
      <t>カソカ</t>
    </rPh>
    <rPh sb="37" eb="39">
      <t>シンコウ</t>
    </rPh>
    <rPh sb="45" eb="46">
      <t>ユタカ</t>
    </rPh>
    <phoneticPr fontId="1"/>
  </si>
  <si>
    <t>地域住民の参加率を高めるため、地域連携と広報を強化していくことが課題。</t>
    <rPh sb="0" eb="4">
      <t>チイキ</t>
    </rPh>
    <rPh sb="9" eb="10">
      <t>タカメ</t>
    </rPh>
    <phoneticPr fontId="1"/>
  </si>
  <si>
    <t>秋の芋煮会</t>
    <rPh sb="0" eb="1">
      <t>アキ</t>
    </rPh>
    <rPh sb="2" eb="5">
      <t>イモ</t>
    </rPh>
    <phoneticPr fontId="1"/>
  </si>
  <si>
    <t>湯河原町神谷キャンプ場</t>
    <rPh sb="0" eb="4">
      <t>ユガワラ</t>
    </rPh>
    <rPh sb="4" eb="6">
      <t>カミヤ</t>
    </rPh>
    <phoneticPr fontId="1"/>
  </si>
  <si>
    <t>　当クラブでは、複数会員の持つ畑を使って、さつまいもやじゃがいも、自然薯などを育て、災害時の非常食確保に備えるとともに、収穫した作物を近隣地域のこども食堂や施設に提供しています。毎年秋には、地域の人々を招待し、収穫祭を開催することで、ロータリーの活動を周知しつつ、参加メンバーの輪を広げるための奉仕事業としています。今年もこどもたちと共に収穫した作物を、地域・世代・職業などを超えた人々がともにいただきながら、音楽を楽しむひとときを設けることにしました。10/24の世界ポリオデーが近いこともあり、ポリオに関する広報活動、募金イベントも兼ねています。</t>
    <rPh sb="8" eb="10">
      <t>フクスウ</t>
    </rPh>
    <rPh sb="10" eb="12">
      <t>カイイn</t>
    </rPh>
    <rPh sb="13" eb="14">
      <t>モテゥ</t>
    </rPh>
    <rPh sb="15" eb="16">
      <t>ハタケ</t>
    </rPh>
    <rPh sb="17" eb="18">
      <t>ツカッテ</t>
    </rPh>
    <rPh sb="33" eb="36">
      <t>ジネn</t>
    </rPh>
    <rPh sb="42" eb="45">
      <t>サイガイ</t>
    </rPh>
    <rPh sb="46" eb="49">
      <t xml:space="preserve">ヒジョウ </t>
    </rPh>
    <rPh sb="49" eb="51">
      <t>k</t>
    </rPh>
    <rPh sb="52" eb="53">
      <t>ソナエ</t>
    </rPh>
    <rPh sb="60" eb="62">
      <t>シュウカク</t>
    </rPh>
    <rPh sb="64" eb="66">
      <t>サクモテゥ</t>
    </rPh>
    <rPh sb="67" eb="71">
      <t>キンリn</t>
    </rPh>
    <rPh sb="78" eb="80">
      <t>シセテゥ</t>
    </rPh>
    <rPh sb="81" eb="83">
      <t>テイキョウ</t>
    </rPh>
    <rPh sb="89" eb="91">
      <t>マイトセィ</t>
    </rPh>
    <rPh sb="91" eb="92">
      <t>アキ</t>
    </rPh>
    <rPh sb="95" eb="97">
      <t>チイキ</t>
    </rPh>
    <rPh sb="98" eb="99">
      <t>ヒト</t>
    </rPh>
    <rPh sb="101" eb="103">
      <t>ショウタイ</t>
    </rPh>
    <rPh sb="105" eb="108">
      <t>シュウカク</t>
    </rPh>
    <rPh sb="109" eb="111">
      <t>カイサイ</t>
    </rPh>
    <rPh sb="123" eb="125">
      <t>カツドウ</t>
    </rPh>
    <rPh sb="132" eb="134">
      <t>サンカメンバ</t>
    </rPh>
    <rPh sb="139" eb="140">
      <t>ワヲ</t>
    </rPh>
    <rPh sb="141" eb="142">
      <t>ヒロゲ</t>
    </rPh>
    <rPh sb="147" eb="149">
      <t>ホウ</t>
    </rPh>
    <rPh sb="149" eb="151">
      <t>ジギョウ</t>
    </rPh>
    <rPh sb="158" eb="160">
      <t>コトセィ</t>
    </rPh>
    <rPh sb="167" eb="168">
      <t>トモニシュウカクシタ</t>
    </rPh>
    <rPh sb="173" eb="175">
      <t>サクモテゥ</t>
    </rPh>
    <rPh sb="177" eb="179">
      <t>チイキ</t>
    </rPh>
    <rPh sb="183" eb="185">
      <t>ショクギョウ</t>
    </rPh>
    <rPh sb="191" eb="192">
      <t>ヒト</t>
    </rPh>
    <rPh sb="205" eb="207">
      <t>オンガク</t>
    </rPh>
    <rPh sb="208" eb="209">
      <t>タノシム</t>
    </rPh>
    <rPh sb="216" eb="217">
      <t>モウケ</t>
    </rPh>
    <rPh sb="233" eb="235">
      <t>セカイ</t>
    </rPh>
    <rPh sb="241" eb="242">
      <t>チカイ</t>
    </rPh>
    <rPh sb="253" eb="254">
      <t>カンス</t>
    </rPh>
    <rPh sb="256" eb="260">
      <t>コウホ</t>
    </rPh>
    <rPh sb="261" eb="263">
      <t>ボキn</t>
    </rPh>
    <rPh sb="268" eb="269">
      <t>カネテイム</t>
    </rPh>
    <phoneticPr fontId="1"/>
  </si>
  <si>
    <t>自然への感謝、収穫を共に祝う喜び、音楽による一体感、地域コミュニティの醸成</t>
    <rPh sb="0" eb="2">
      <t>シゼn</t>
    </rPh>
    <rPh sb="7" eb="9">
      <t>シュウカク</t>
    </rPh>
    <rPh sb="10" eb="11">
      <t>トモ</t>
    </rPh>
    <rPh sb="12" eb="13">
      <t>イワイ</t>
    </rPh>
    <rPh sb="14" eb="15">
      <t>ヨロコビ</t>
    </rPh>
    <rPh sb="17" eb="19">
      <t>オンガク</t>
    </rPh>
    <rPh sb="22" eb="25">
      <t>イッタイ</t>
    </rPh>
    <rPh sb="26" eb="28">
      <t>チイキコミュ</t>
    </rPh>
    <rPh sb="35" eb="37">
      <t>ジョウセイ</t>
    </rPh>
    <phoneticPr fontId="1"/>
  </si>
  <si>
    <t>自然の中で、視覚・聴覚・味覚などの五感を使い、共に生き集う仲間としての感覚を共有する。</t>
    <rPh sb="0" eb="2">
      <t>シゼn</t>
    </rPh>
    <rPh sb="6" eb="8">
      <t>シカク</t>
    </rPh>
    <rPh sb="9" eb="11">
      <t>チョウカク</t>
    </rPh>
    <rPh sb="12" eb="14">
      <t>ミカク</t>
    </rPh>
    <rPh sb="17" eb="19">
      <t>ゴカンヲ</t>
    </rPh>
    <rPh sb="20" eb="21">
      <t>ツカイ</t>
    </rPh>
    <rPh sb="23" eb="24">
      <t>トモニ</t>
    </rPh>
    <rPh sb="25" eb="26">
      <t xml:space="preserve">イキ </t>
    </rPh>
    <rPh sb="29" eb="31">
      <t>ナカマ</t>
    </rPh>
    <rPh sb="35" eb="37">
      <t>カンカク</t>
    </rPh>
    <rPh sb="38" eb="40">
      <t>キョウユウ</t>
    </rPh>
    <phoneticPr fontId="1"/>
  </si>
  <si>
    <t>日頃からの地域コミュニティ意識を、ロータリー活動につなげ、より広い視野でともに活動できる仲間を増やし、疾病対策や災害時の危機管理としての、「炊き出し」意識も共有していく。</t>
    <rPh sb="0" eb="2">
      <t>ヒゴロ</t>
    </rPh>
    <rPh sb="5" eb="7">
      <t>チイキ</t>
    </rPh>
    <rPh sb="13" eb="15">
      <t>イシキ</t>
    </rPh>
    <rPh sb="22" eb="24">
      <t>カツドウ</t>
    </rPh>
    <rPh sb="39" eb="41">
      <t>カツドウ</t>
    </rPh>
    <rPh sb="51" eb="53">
      <t>シッペイ</t>
    </rPh>
    <rPh sb="53" eb="55">
      <t>タイサク</t>
    </rPh>
    <rPh sb="56" eb="58">
      <t>サイガイ</t>
    </rPh>
    <rPh sb="58" eb="59">
      <t>j</t>
    </rPh>
    <rPh sb="60" eb="62">
      <t>キキ</t>
    </rPh>
    <rPh sb="62" eb="64">
      <t>カn</t>
    </rPh>
    <rPh sb="70" eb="71">
      <t>タキダセィ</t>
    </rPh>
    <rPh sb="75" eb="77">
      <t>イシキ</t>
    </rPh>
    <rPh sb="78" eb="80">
      <t>キョウユウ</t>
    </rPh>
    <phoneticPr fontId="1"/>
  </si>
  <si>
    <t>3_8</t>
    <phoneticPr fontId="1"/>
  </si>
  <si>
    <t>3_9</t>
    <phoneticPr fontId="1"/>
  </si>
  <si>
    <t>PDF提出</t>
    <rPh sb="3" eb="5">
      <t>テイシュツ</t>
    </rPh>
    <phoneticPr fontId="1"/>
  </si>
  <si>
    <t>終結</t>
    <rPh sb="0" eb="2">
      <t>シュウケツ</t>
    </rPh>
    <phoneticPr fontId="1"/>
  </si>
  <si>
    <t>ー</t>
    <phoneticPr fontId="1"/>
  </si>
  <si>
    <t>岡みゆき</t>
    <rPh sb="0" eb="1">
      <t>オカ</t>
    </rPh>
    <phoneticPr fontId="1"/>
  </si>
  <si>
    <t>こども未来アート壁画プロジェクト</t>
    <rPh sb="3" eb="5">
      <t>ミライ</t>
    </rPh>
    <rPh sb="8" eb="10">
      <t>ヘキガ</t>
    </rPh>
    <phoneticPr fontId="1"/>
  </si>
  <si>
    <t>10月上旬の予定</t>
    <rPh sb="2" eb="3">
      <t>ガツ</t>
    </rPh>
    <rPh sb="3" eb="5">
      <t>ジョウジュン</t>
    </rPh>
    <rPh sb="6" eb="8">
      <t>ヨテイ</t>
    </rPh>
    <phoneticPr fontId="1"/>
  </si>
  <si>
    <t>大磯北浜海岸付近・大磯小学校JRの壁・大磯中学校下など。現在選定協議中。</t>
    <rPh sb="28" eb="30">
      <t>ゲンザイ</t>
    </rPh>
    <rPh sb="30" eb="32">
      <t>センテイ</t>
    </rPh>
    <rPh sb="32" eb="34">
      <t>キョウギ</t>
    </rPh>
    <rPh sb="34" eb="35">
      <t>チュウ</t>
    </rPh>
    <phoneticPr fontId="1"/>
  </si>
  <si>
    <t xml:space="preserve">『こども未来アート壁画プロジェクト ～落書きの壁を、未来のキャンバスへ～』は地域の壁面を活用し、児童生徒が主体となって壁画制作に取り組む体験型アートプロジェクトです。 参加対象： 児童生徒140名 
制作テーマ： 「私たちの未来」「地域の魅力」 など 
実施形態： 専⾨のアーティスト等の指導のもと共同制作 </t>
    <phoneticPr fontId="1"/>
  </si>
  <si>
    <t>大磯商工会青年部</t>
    <rPh sb="0" eb="2">
      <t>オオイソ</t>
    </rPh>
    <rPh sb="2" eb="5">
      <t>ショウコウカイ</t>
    </rPh>
    <rPh sb="5" eb="8">
      <t>セイネンブ</t>
    </rPh>
    <phoneticPr fontId="1"/>
  </si>
  <si>
    <t>「壁画を描くこと」が目的ではなく、子どもたちが地域に誇りを持ち、学校・地域・関係団体が一緒に地域づくりを進める教育活動を実現することです。</t>
    <phoneticPr fontId="1"/>
  </si>
  <si>
    <t>児童・生徒が壁画制作を通じて地域への愛着と公共空間を大切にする意識を育み、「自分たちのまちは自分たちで守る」という主体的な行動へと変容すること。</t>
    <phoneticPr fontId="1"/>
  </si>
  <si>
    <t>壁画制作を契機として、子どもたちの地域への愛着と主体性が育まれ、学校・地域・関係団体が継続的に協働することで、景観が守られ、地域コミュニティが持続的に活性化する。</t>
    <phoneticPr fontId="1"/>
  </si>
  <si>
    <t>学校・保護者・地域の理解と協力を得ながら、安全な運営体制を構築し、継続的な地域活動として定着させること。</t>
    <phoneticPr fontId="1"/>
  </si>
  <si>
    <t>2025-26年度　月信No.12(６月号）１２ページ</t>
    <rPh sb="7" eb="9">
      <t>ネンド</t>
    </rPh>
    <rPh sb="10" eb="12">
      <t>ゲッシン</t>
    </rPh>
    <rPh sb="19" eb="21">
      <t>ガツゴウ</t>
    </rPh>
    <phoneticPr fontId="1"/>
  </si>
  <si>
    <t>ロータリー会員ポータルサイト</t>
  </si>
  <si>
    <t>〇</t>
  </si>
  <si>
    <t>鎌倉</t>
  </si>
  <si>
    <t>RAC</t>
  </si>
  <si>
    <t>村越あかり</t>
  </si>
  <si>
    <t>子どもお茶会</t>
  </si>
  <si>
    <t>今年度末</t>
  </si>
  <si>
    <t>円覚寺</t>
  </si>
  <si>
    <t>鎌倉市の子どもたちを対象に、茶道の基本的な作法や礼儀、おもてなしの心を学ぶ茶道例会を実施する。茶道経験者や講師の指導をもとに、お茶の点て方やいただき方、あいさつや所作を体験しながら、日本の伝統文化へ理解を深める機会を提供する。</t>
  </si>
  <si>
    <t>水と衛生</t>
    <rPh sb="2" eb="4">
      <t>エイセイ</t>
    </rPh>
    <phoneticPr fontId="71"/>
  </si>
  <si>
    <t>子どもたちが日本の伝統文化に触れる機会が減少している中、礼儀や作法を体験的に学べる場所が求められている。また、学校や家庭以外で地域の人と交流しながら学ぶ機会をつくる</t>
  </si>
  <si>
    <t>①ロータアクト参加者</t>
  </si>
  <si>
    <t>参加者に日本の伝統文化に興味・関心を持ってもらう。茶道を「楽しい」「またやってみたい」と感じてもらい、茶道をきっかけに他の日本文化に関心を持つことを目標とする。</t>
  </si>
  <si>
    <t>地域の子どもが茶道を通じて交流する機会を創出し、世代を超えたつながりや地域コミュニティの活性化に貢献する</t>
  </si>
  <si>
    <t>子どもの年齢に応じた、安全でわかりやすい指導方法を検討する必要がある
参加者募集や保護者への周知を十分に行う必要がある</t>
  </si>
  <si>
    <t>小山和秀</t>
    <rPh sb="0" eb="2">
      <t>コヤマ</t>
    </rPh>
    <rPh sb="2" eb="4">
      <t>カズヒデ</t>
    </rPh>
    <phoneticPr fontId="1"/>
  </si>
  <si>
    <t>住友生命ウォークラリー（共同事業）</t>
    <rPh sb="0" eb="2">
      <t>スミトモ</t>
    </rPh>
    <rPh sb="2" eb="4">
      <t>セイメイ</t>
    </rPh>
    <rPh sb="12" eb="14">
      <t>キョウドウ</t>
    </rPh>
    <rPh sb="14" eb="16">
      <t>ジギョウ</t>
    </rPh>
    <phoneticPr fontId="1"/>
  </si>
  <si>
    <t>2026.10.24</t>
    <phoneticPr fontId="1"/>
  </si>
  <si>
    <t>鎌倉市役所前</t>
    <rPh sb="0" eb="3">
      <t>カマクラシ</t>
    </rPh>
    <rPh sb="3" eb="5">
      <t>ヤクショ</t>
    </rPh>
    <rPh sb="5" eb="6">
      <t>マエ</t>
    </rPh>
    <phoneticPr fontId="1"/>
  </si>
  <si>
    <t>ポリオ撲滅キャンペーン</t>
    <rPh sb="3" eb="5">
      <t>ボクメツ</t>
    </rPh>
    <phoneticPr fontId="1"/>
  </si>
  <si>
    <t>住友生命</t>
    <rPh sb="0" eb="2">
      <t>スミトモ</t>
    </rPh>
    <rPh sb="2" eb="4">
      <t>セイメイ</t>
    </rPh>
    <phoneticPr fontId="1"/>
  </si>
  <si>
    <t>ポリオ撲滅キャンペーンの認知、健康増進</t>
    <rPh sb="3" eb="5">
      <t>ボクメツ</t>
    </rPh>
    <rPh sb="12" eb="14">
      <t>ニンチ</t>
    </rPh>
    <rPh sb="15" eb="19">
      <t>ケンコウゾウシン</t>
    </rPh>
    <phoneticPr fontId="1"/>
  </si>
  <si>
    <t>ペットボトル飲料、チラシ</t>
    <rPh sb="6" eb="8">
      <t>インリョウ</t>
    </rPh>
    <phoneticPr fontId="1"/>
  </si>
  <si>
    <t>鎌倉市民への認知拡大、募金への理解。</t>
    <rPh sb="0" eb="4">
      <t>カマクラシミン</t>
    </rPh>
    <rPh sb="6" eb="10">
      <t>ニンチカクダイ</t>
    </rPh>
    <rPh sb="11" eb="13">
      <t>ボキン</t>
    </rPh>
    <rPh sb="15" eb="17">
      <t>リカイ</t>
    </rPh>
    <phoneticPr fontId="1"/>
  </si>
  <si>
    <t>毎年継続しているので、徐々に認知が広がっていくことを期待している。</t>
    <rPh sb="0" eb="2">
      <t>マイトシ</t>
    </rPh>
    <rPh sb="2" eb="4">
      <t>ケイゾク</t>
    </rPh>
    <rPh sb="11" eb="13">
      <t>ジョジョ</t>
    </rPh>
    <rPh sb="14" eb="16">
      <t>ニンチ</t>
    </rPh>
    <rPh sb="17" eb="18">
      <t>ヒロ</t>
    </rPh>
    <rPh sb="26" eb="28">
      <t>キタイ</t>
    </rPh>
    <phoneticPr fontId="1"/>
  </si>
  <si>
    <t>わかりやすい資料提示。いかに興味を抱いてもらえるか。</t>
    <rPh sb="6" eb="10">
      <t>シリョウテイジ</t>
    </rPh>
    <rPh sb="14" eb="16">
      <t>キョウミ</t>
    </rPh>
    <rPh sb="17" eb="18">
      <t>イダ</t>
    </rPh>
    <phoneticPr fontId="1"/>
  </si>
  <si>
    <t>相模原ローターアクトクラブ</t>
    <rPh sb="0" eb="3">
      <t>サガミハラ</t>
    </rPh>
    <phoneticPr fontId="1"/>
  </si>
  <si>
    <t>梅田　宜成</t>
    <rPh sb="0" eb="2">
      <t>ウメダ</t>
    </rPh>
    <rPh sb="3" eb="5">
      <t>ヨシナリ</t>
    </rPh>
    <phoneticPr fontId="1"/>
  </si>
  <si>
    <t>相模原市街美化アダプト活動</t>
    <rPh sb="0" eb="4">
      <t>サガミハラシ</t>
    </rPh>
    <rPh sb="4" eb="7">
      <t>マチビカ</t>
    </rPh>
    <rPh sb="11" eb="13">
      <t>カツドウ</t>
    </rPh>
    <phoneticPr fontId="1"/>
  </si>
  <si>
    <t>月1回程度</t>
    <rPh sb="0" eb="1">
      <t>ツキ</t>
    </rPh>
    <rPh sb="2" eb="3">
      <t>カイ</t>
    </rPh>
    <rPh sb="3" eb="5">
      <t>テイド</t>
    </rPh>
    <phoneticPr fontId="1"/>
  </si>
  <si>
    <t>相模原市役所通り</t>
    <rPh sb="0" eb="6">
      <t>サガミハラシヤクショ</t>
    </rPh>
    <rPh sb="6" eb="7">
      <t>トオ</t>
    </rPh>
    <phoneticPr fontId="1"/>
  </si>
  <si>
    <t>相模原市と地域ボランティア7団体が連携し、街の景観維持と環境保全を目的とした協働事業を通年で実施しています。特に10月から12月までの約3か月間は、市内の桜やけやきの落ち葉を回収し、地域住民へ無料配布する取り組みを行っています。配布した落ち葉は腐葉土として再利用され、家庭菜園や農園などで活用されることで、資源循環を促進するSDGsの実践につながっています。行政と地域団体が協働し、環境美化と資源の有効活用を推進する地域密着型のプロジェクトです。</t>
    <phoneticPr fontId="1"/>
  </si>
  <si>
    <t>本公共空間の継続的な環境美化と資源循環の推進、地域住民の環境意識の向上、
市民・行政・地域団体が協働する持続可能なまちづくりが求められています。</t>
    <phoneticPr fontId="1"/>
  </si>
  <si>
    <t>①ローターアクト参加者</t>
    <rPh sb="8" eb="11">
      <t>サンカシャ</t>
    </rPh>
    <phoneticPr fontId="1"/>
  </si>
  <si>
    <t>地域住民の環境美化や資源循環に対する意識を高めるとともに、落ち葉の再利用など身近なSDGs活動へ主体的に参加する行動を促進します。
また、市民・行政・地域団体が協働することで、地域への愛着と継続的な
ボランティア活動への参加意識の向上を目指します。</t>
    <phoneticPr fontId="1"/>
  </si>
  <si>
    <t>地域住民の環境保全意識とSDGsへの理解を高めるとともに、
市民・行政・地域団体が連携した継続的な環境美化活動を定着させ、資源循環による持続可能な地域づくりの実現に貢献します。</t>
    <phoneticPr fontId="1"/>
  </si>
  <si>
    <t>内外への周知活動の強化および参加者の確保</t>
    <rPh sb="0" eb="2">
      <t>ナイガイ</t>
    </rPh>
    <rPh sb="4" eb="6">
      <t>シュウチ</t>
    </rPh>
    <rPh sb="6" eb="8">
      <t>カツドウ</t>
    </rPh>
    <rPh sb="9" eb="11">
      <t>キョウカ</t>
    </rPh>
    <rPh sb="14" eb="17">
      <t>サンカシャ</t>
    </rPh>
    <rPh sb="18" eb="20">
      <t>カクホ</t>
    </rPh>
    <phoneticPr fontId="1"/>
  </si>
  <si>
    <t>相模原市森林政策課との森林植樹プロジェクト</t>
    <rPh sb="11" eb="13">
      <t>シンリン</t>
    </rPh>
    <phoneticPr fontId="1"/>
  </si>
  <si>
    <t>11月7日(土)・8日(日)　※仮日程</t>
    <rPh sb="2" eb="3">
      <t>ガツ</t>
    </rPh>
    <rPh sb="4" eb="5">
      <t>ヒ</t>
    </rPh>
    <rPh sb="10" eb="11">
      <t>ヒ</t>
    </rPh>
    <rPh sb="12" eb="13">
      <t>ヒ</t>
    </rPh>
    <rPh sb="16" eb="19">
      <t>カリニッテイ</t>
    </rPh>
    <phoneticPr fontId="1"/>
  </si>
  <si>
    <t>小原市有林</t>
    <rPh sb="0" eb="2">
      <t>オハラ</t>
    </rPh>
    <rPh sb="2" eb="3">
      <t>シ</t>
    </rPh>
    <rPh sb="3" eb="4">
      <t>ユウ</t>
    </rPh>
    <rPh sb="4" eb="5">
      <t>リン</t>
    </rPh>
    <phoneticPr fontId="1"/>
  </si>
  <si>
    <t>相模原市の森林は約19,000haで、市域面積の約60％を占めています。豊かな森林は水源の涵養や土砂災害の防止、生物多様性の保全など、市民生活を支える重要な役割を担っています。一方で、森林整備の担い手不足などが課題となっています。本事業では、相模原市森林政策課と連携し、ドローンを使って苗木の運搬による作業の効率化や植樹活動を通じて森林の再生・保全を推進するとともに、市民や企業の森林保全への理解と参加を促進し、持続可能な森づくりに貢献します。</t>
    <rPh sb="140" eb="141">
      <t>ツカ</t>
    </rPh>
    <rPh sb="143" eb="145">
      <t>ナエギ</t>
    </rPh>
    <rPh sb="146" eb="148">
      <t>ウンパン</t>
    </rPh>
    <rPh sb="151" eb="153">
      <t>サギョウ</t>
    </rPh>
    <rPh sb="154" eb="157">
      <t>コウリツカ</t>
    </rPh>
    <phoneticPr fontId="1"/>
  </si>
  <si>
    <t>森林所有者の高齢化や担い手不足により、森林の適切な整備・管理が課題となっています。森林が持つ多面的な機能を将来へ継承するため、市民・企業・行政が連携し、森林保全への理解を深める活動や参加機会の創出が求められています。</t>
    <phoneticPr fontId="1"/>
  </si>
  <si>
    <t>植樹活動を通じて、森林の大切さや環境保全への理解を深め、市民・企業・地域団体の協働による持続可能な森づくりを推進します。また、植えた木々を未来へつなぐことで、豊かな自然環境の保全と次世代への環境意識の醸成を目指します。また、ドローンを使った苗木の運搬による実証実験にも活用されます。</t>
    <rPh sb="117" eb="118">
      <t>ツカ</t>
    </rPh>
    <rPh sb="120" eb="122">
      <t>ナエギ</t>
    </rPh>
    <rPh sb="123" eb="125">
      <t>ウンパン</t>
    </rPh>
    <rPh sb="128" eb="130">
      <t>ジッショウ</t>
    </rPh>
    <rPh sb="130" eb="132">
      <t>ジッケン</t>
    </rPh>
    <rPh sb="134" eb="136">
      <t>カツヨウ</t>
    </rPh>
    <phoneticPr fontId="1"/>
  </si>
  <si>
    <t>植樹活動を通じて、森林の重要性に対する地域全体の意識向上を図り、市民・企業・行政が協働する持続可能な環境保全の仕組みづくりを目指します。また、将来にわたり豊かな森林環境を守り、次世代へ自然の恵みを継承していくとともに、ドローンを活用した森林状況の把握や管理手法の効率化を推進し、先進的で持続可能な森林管理モデルの確立を目指します。</t>
    <phoneticPr fontId="1"/>
  </si>
  <si>
    <t>児童養護施設　中心子どもの家奉仕ボランティア</t>
    <rPh sb="0" eb="6">
      <t>ジドウヨウゴシセツ</t>
    </rPh>
    <rPh sb="7" eb="10">
      <t>チュウシンコ</t>
    </rPh>
    <rPh sb="13" eb="14">
      <t>イエ</t>
    </rPh>
    <rPh sb="14" eb="16">
      <t>ホウシ</t>
    </rPh>
    <phoneticPr fontId="1"/>
  </si>
  <si>
    <t>10月末/12月末/2月末/4月末</t>
    <rPh sb="2" eb="3">
      <t>ガツ</t>
    </rPh>
    <rPh sb="3" eb="4">
      <t>マツ</t>
    </rPh>
    <rPh sb="7" eb="8">
      <t>ガツ</t>
    </rPh>
    <rPh sb="8" eb="9">
      <t>マツ</t>
    </rPh>
    <rPh sb="11" eb="12">
      <t>ガツ</t>
    </rPh>
    <rPh sb="12" eb="13">
      <t>マツ</t>
    </rPh>
    <rPh sb="15" eb="16">
      <t>ガツ</t>
    </rPh>
    <rPh sb="16" eb="17">
      <t>マツ</t>
    </rPh>
    <phoneticPr fontId="1"/>
  </si>
  <si>
    <t>児童養護施設　中心子どもの家（相模原市）</t>
    <rPh sb="0" eb="6">
      <t>ジドウヨウゴシセツ</t>
    </rPh>
    <rPh sb="7" eb="10">
      <t>チュウシンコ</t>
    </rPh>
    <rPh sb="13" eb="14">
      <t>イエ</t>
    </rPh>
    <rPh sb="15" eb="19">
      <t>サガミハラシ</t>
    </rPh>
    <phoneticPr fontId="1"/>
  </si>
  <si>
    <t>児童養護施設「中心子どもの家」において、ハロウィンやクリスマス、ひな祭りなどの季節行事に合わせ、子どもたちへのプレゼントの寄付や施設エントランスの装飾ボランティアを実施します。季節を感じられる温かい環境づくりを通じて、子どもたちに楽しい思い出や喜びを届けるとともに、地域の信頼できる大人との触れ合いの機会を創出し、安心感や人とのつながりを育むことを目的とした事業です。</t>
    <phoneticPr fontId="1"/>
  </si>
  <si>
    <t>子どもたちが信頼できる大人と触れ合い、
安心して成長できる環境づくりと、地域とのつながりを育む機会が求められています</t>
    <phoneticPr fontId="1"/>
  </si>
  <si>
    <t>子どもたちが信頼できる大人との交流を通じて安心感と自己肯定感を育み、
地域とのつながりを感じながら笑顔で過ごせる機会を創出します。</t>
    <phoneticPr fontId="1"/>
  </si>
  <si>
    <t>子どもたちが安心して成長できる地域社会の実現と、
地域住民が継続的に子どもたちを支える環境を醸成し、
地域全体で子どもの成長を見守る風土づくりに貢献します。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</si>
</sst>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yyyy&quot;年&quot;m&quot;月&quot;d&quot;日&quot;;@"/>
    <numFmt numFmtId="177" formatCode="[$]ggge&quot;年&quot;m&quot;月&quot;d&quot;日&quot;;@" x16r2:formatCode16="[$-ja-JP-x-gannen]ggge&quot;年&quot;m&quot;月&quot;d&quot;日&quot;;@"/>
    <numFmt numFmtId="178" formatCode="\¥#,##0"/>
    <numFmt numFmtId="179" formatCode="[$-F800]dddd\,\ mmmm\ dd\,\ yyyy"/>
  </numFmts>
  <fonts count="78"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12"/>
      <color theme="1"/>
      <name val="游ゴシック"/>
      <family val="2"/>
      <charset val="128"/>
      <scheme val="minor"/>
    </font>
    <font>
      <b/>
      <sz val="16"/>
      <color theme="1"/>
      <name val="游ゴシック"/>
      <family val="3"/>
      <charset val="128"/>
      <scheme val="minor"/>
    </font>
    <font>
      <b/>
      <sz val="11"/>
      <color theme="1"/>
      <name val="游ゴシック"/>
      <family val="3"/>
      <charset val="128"/>
      <scheme val="minor"/>
    </font>
    <font>
      <b/>
      <sz val="11"/>
      <color theme="1"/>
      <name val="Cambria Math"/>
      <family val="3"/>
    </font>
    <font>
      <sz val="11"/>
      <color rgb="FFFF0000"/>
      <name val="游ゴシック"/>
      <family val="2"/>
      <charset val="128"/>
      <scheme val="minor"/>
    </font>
    <font>
      <u/>
      <sz val="11"/>
      <color theme="10"/>
      <name val="游ゴシック"/>
      <family val="2"/>
      <charset val="128"/>
      <scheme val="minor"/>
    </font>
    <font>
      <b/>
      <sz val="14"/>
      <color rgb="FF00B050"/>
      <name val="游ゴシック"/>
      <family val="3"/>
      <charset val="128"/>
      <scheme val="minor"/>
    </font>
    <font>
      <sz val="12"/>
      <color theme="1"/>
      <name val="游ゴシック"/>
      <family val="3"/>
      <charset val="128"/>
      <scheme val="minor"/>
    </font>
    <font>
      <b/>
      <sz val="14"/>
      <color rgb="FFFF0000"/>
      <name val="游ゴシック"/>
      <family val="3"/>
      <charset val="128"/>
      <scheme val="minor"/>
    </font>
    <font>
      <b/>
      <sz val="10"/>
      <color theme="1"/>
      <name val="游ゴシック"/>
      <family val="3"/>
      <charset val="128"/>
      <scheme val="minor"/>
    </font>
    <font>
      <sz val="11"/>
      <name val="游ゴシック"/>
      <family val="2"/>
      <charset val="128"/>
      <scheme val="minor"/>
    </font>
    <font>
      <b/>
      <sz val="9"/>
      <color theme="1"/>
      <name val="游ゴシック"/>
      <family val="3"/>
      <charset val="128"/>
      <scheme val="minor"/>
    </font>
    <font>
      <sz val="11"/>
      <color theme="1"/>
      <name val="游ゴシック"/>
      <family val="3"/>
      <charset val="128"/>
      <scheme val="minor"/>
    </font>
    <font>
      <b/>
      <u/>
      <sz val="9"/>
      <color theme="10"/>
      <name val="游ゴシック"/>
      <family val="3"/>
      <charset val="128"/>
      <scheme val="minor"/>
    </font>
    <font>
      <b/>
      <sz val="14"/>
      <color theme="9" tint="-0.249977111117893"/>
      <name val="游ゴシック"/>
      <family val="3"/>
      <charset val="128"/>
      <scheme val="minor"/>
    </font>
    <font>
      <b/>
      <sz val="18"/>
      <color theme="9" tint="-0.249977111117893"/>
      <name val="游ゴシック"/>
      <family val="3"/>
      <charset val="128"/>
      <scheme val="minor"/>
    </font>
    <font>
      <sz val="11"/>
      <color theme="9" tint="-0.249977111117893"/>
      <name val="游ゴシック"/>
      <family val="3"/>
      <charset val="128"/>
      <scheme val="minor"/>
    </font>
    <font>
      <sz val="11"/>
      <name val="游ゴシック"/>
      <family val="3"/>
      <charset val="128"/>
      <scheme val="minor"/>
    </font>
    <font>
      <b/>
      <sz val="11"/>
      <color rgb="FFFFFF00"/>
      <name val="游ゴシック"/>
      <family val="3"/>
      <charset val="128"/>
      <scheme val="minor"/>
    </font>
    <font>
      <b/>
      <sz val="11"/>
      <name val="游ゴシック"/>
      <family val="3"/>
      <charset val="128"/>
      <scheme val="minor"/>
    </font>
    <font>
      <sz val="11"/>
      <color theme="1"/>
      <name val="游ゴシック"/>
      <family val="2"/>
      <charset val="128"/>
      <scheme val="minor"/>
    </font>
    <font>
      <sz val="14"/>
      <name val="HG丸ｺﾞｼｯｸM-PRO"/>
      <family val="3"/>
      <charset val="128"/>
    </font>
    <font>
      <sz val="11"/>
      <name val="HG丸ｺﾞｼｯｸM-PRO"/>
      <family val="3"/>
      <charset val="128"/>
    </font>
    <font>
      <sz val="11"/>
      <color theme="1"/>
      <name val="HG丸ｺﾞｼｯｸM-PRO"/>
      <family val="3"/>
      <charset val="128"/>
    </font>
    <font>
      <sz val="10"/>
      <name val="HG丸ｺﾞｼｯｸM-PRO"/>
      <family val="3"/>
      <charset val="128"/>
    </font>
    <font>
      <sz val="8"/>
      <name val="HG丸ｺﾞｼｯｸM-PRO"/>
      <family val="3"/>
      <charset val="128"/>
    </font>
    <font>
      <sz val="9"/>
      <name val="HG丸ｺﾞｼｯｸM-PRO"/>
      <family val="3"/>
      <charset val="128"/>
    </font>
    <font>
      <sz val="14"/>
      <color theme="1"/>
      <name val="游ゴシック"/>
      <family val="3"/>
      <charset val="128"/>
      <scheme val="minor"/>
    </font>
    <font>
      <sz val="14"/>
      <color theme="1"/>
      <name val="游ゴシック"/>
      <family val="2"/>
      <charset val="128"/>
      <scheme val="minor"/>
    </font>
    <font>
      <sz val="10"/>
      <name val="游ゴシック"/>
      <family val="3"/>
      <charset val="128"/>
      <scheme val="minor"/>
    </font>
    <font>
      <sz val="7"/>
      <name val="游ゴシック"/>
      <family val="3"/>
      <charset val="128"/>
      <scheme val="minor"/>
    </font>
    <font>
      <sz val="14"/>
      <name val="游ゴシック"/>
      <family val="3"/>
      <charset val="128"/>
      <scheme val="minor"/>
    </font>
    <font>
      <b/>
      <sz val="14"/>
      <name val="游ゴシック"/>
      <family val="3"/>
      <charset val="128"/>
      <scheme val="minor"/>
    </font>
    <font>
      <sz val="11"/>
      <color rgb="FFFF0000"/>
      <name val="游ゴシック"/>
      <family val="3"/>
      <charset val="128"/>
      <scheme val="minor"/>
    </font>
    <font>
      <sz val="14"/>
      <color rgb="FFFF0000"/>
      <name val="游ゴシック"/>
      <family val="3"/>
      <charset val="128"/>
      <scheme val="minor"/>
    </font>
    <font>
      <sz val="12"/>
      <name val="游ゴシック"/>
      <family val="3"/>
      <charset val="128"/>
      <scheme val="minor"/>
    </font>
    <font>
      <b/>
      <sz val="8"/>
      <color theme="1"/>
      <name val="游ゴシック"/>
      <family val="3"/>
      <charset val="128"/>
      <scheme val="minor"/>
    </font>
    <font>
      <b/>
      <sz val="12"/>
      <color theme="1"/>
      <name val="游ゴシック"/>
      <family val="3"/>
      <charset val="128"/>
      <scheme val="minor"/>
    </font>
    <font>
      <sz val="14"/>
      <name val="游ゴシック"/>
      <family val="2"/>
      <charset val="128"/>
      <scheme val="minor"/>
    </font>
    <font>
      <sz val="9"/>
      <name val="游ゴシック"/>
      <family val="3"/>
      <charset val="128"/>
      <scheme val="minor"/>
    </font>
    <font>
      <sz val="8"/>
      <name val="游ゴシック"/>
      <family val="3"/>
      <charset val="128"/>
      <scheme val="minor"/>
    </font>
    <font>
      <b/>
      <sz val="8"/>
      <color theme="1"/>
      <name val="HG丸ｺﾞｼｯｸM-PRO"/>
      <family val="3"/>
      <charset val="128"/>
    </font>
    <font>
      <b/>
      <sz val="10"/>
      <color theme="1"/>
      <name val="HG丸ｺﾞｼｯｸM-PRO"/>
      <family val="3"/>
      <charset val="128"/>
    </font>
    <font>
      <sz val="10"/>
      <color rgb="FF000000"/>
      <name val="Times New Roman"/>
      <family val="1"/>
    </font>
    <font>
      <sz val="9.5"/>
      <name val="游ゴシック"/>
      <family val="3"/>
      <charset val="128"/>
    </font>
    <font>
      <sz val="9.5"/>
      <name val="游ゴシック"/>
      <family val="3"/>
    </font>
    <font>
      <sz val="8.5"/>
      <name val="游ゴシック"/>
      <family val="3"/>
      <charset val="128"/>
    </font>
    <font>
      <sz val="8.5"/>
      <name val="游ゴシック"/>
      <family val="3"/>
    </font>
    <font>
      <sz val="9.5"/>
      <color rgb="FF000000"/>
      <name val="游ゴシック"/>
      <family val="2"/>
    </font>
    <font>
      <sz val="12"/>
      <name val="游ゴシック"/>
      <family val="3"/>
      <charset val="128"/>
    </font>
    <font>
      <sz val="12"/>
      <name val="游ゴシック"/>
      <family val="3"/>
    </font>
    <font>
      <sz val="11"/>
      <color theme="1"/>
      <name val="游ゴシック"/>
      <family val="2"/>
      <scheme val="minor"/>
    </font>
    <font>
      <sz val="14"/>
      <color theme="1"/>
      <name val="游ゴシック"/>
      <family val="3"/>
      <charset val="128"/>
    </font>
    <font>
      <sz val="11"/>
      <color theme="1"/>
      <name val="游ゴシック"/>
      <family val="3"/>
      <charset val="128"/>
    </font>
    <font>
      <sz val="11"/>
      <color rgb="FFFF0000"/>
      <name val="游ゴシック"/>
      <family val="3"/>
      <charset val="128"/>
    </font>
    <font>
      <sz val="11"/>
      <name val="Aptos Narrow"/>
      <family val="2"/>
    </font>
    <font>
      <sz val="10"/>
      <color theme="1"/>
      <name val="游ゴシック"/>
      <family val="3"/>
      <charset val="128"/>
    </font>
    <font>
      <sz val="11"/>
      <color rgb="FF00B0F0"/>
      <name val="游ゴシック"/>
      <family val="2"/>
      <charset val="128"/>
      <scheme val="minor"/>
    </font>
    <font>
      <sz val="11"/>
      <color rgb="FF00B0F0"/>
      <name val="游ゴシック"/>
      <family val="3"/>
      <charset val="128"/>
      <scheme val="minor"/>
    </font>
    <font>
      <sz val="12"/>
      <color rgb="FF00B0F0"/>
      <name val="游ゴシック"/>
      <family val="3"/>
      <charset val="128"/>
      <scheme val="minor"/>
    </font>
    <font>
      <sz val="16"/>
      <color rgb="FF00B0F0"/>
      <name val="游ゴシック"/>
      <family val="3"/>
      <charset val="128"/>
      <scheme val="minor"/>
    </font>
    <font>
      <sz val="12"/>
      <color rgb="FFFF0000"/>
      <name val="游ゴシック"/>
      <family val="3"/>
      <charset val="128"/>
      <scheme val="minor"/>
    </font>
    <font>
      <b/>
      <sz val="11"/>
      <color rgb="FFFF0000"/>
      <name val="游ゴシック"/>
      <family val="3"/>
      <charset val="128"/>
      <scheme val="minor"/>
    </font>
    <font>
      <u/>
      <sz val="9"/>
      <color theme="10"/>
      <name val="游ゴシック"/>
      <family val="2"/>
      <charset val="128"/>
      <scheme val="minor"/>
    </font>
    <font>
      <sz val="6"/>
      <name val="游ゴシック"/>
      <family val="3"/>
      <charset val="128"/>
      <scheme val="minor"/>
    </font>
    <font>
      <sz val="11"/>
      <name val="游ゴシック"/>
      <family val="2"/>
      <scheme val="minor"/>
    </font>
    <font>
      <sz val="14"/>
      <name val="游ゴシック"/>
      <family val="3"/>
      <charset val="128"/>
    </font>
    <font>
      <sz val="11"/>
      <name val="游ゴシック"/>
      <family val="3"/>
      <charset val="128"/>
    </font>
    <font>
      <sz val="11"/>
      <name val="Arial"/>
      <family val="2"/>
    </font>
    <font>
      <sz val="10"/>
      <name val="游ゴシック"/>
      <family val="3"/>
      <charset val="128"/>
    </font>
    <font>
      <u/>
      <sz val="11"/>
      <name val="游ゴシック"/>
      <family val="3"/>
      <charset val="128"/>
      <scheme val="minor"/>
    </font>
  </fonts>
  <fills count="6">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s>
  <borders count="56">
    <border>
      <left/>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medium">
        <color indexed="64"/>
      </left>
      <right style="hair">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s>
  <cellStyleXfs count="13">
    <xf numFmtId="0" fontId="0" fillId="0" borderId="0">
      <alignment vertical="center"/>
    </xf>
    <xf numFmtId="0" fontId="12" fillId="0" borderId="0" applyNumberFormat="0" applyFill="0" applyBorder="0" applyAlignment="0" applyProtection="0">
      <alignment vertical="center"/>
    </xf>
    <xf numFmtId="6" fontId="27" fillId="0" borderId="0" applyFont="0" applyFill="0" applyBorder="0" applyAlignment="0" applyProtection="0">
      <alignment vertical="center"/>
    </xf>
    <xf numFmtId="0" fontId="27" fillId="0" borderId="0">
      <alignment vertical="center"/>
    </xf>
    <xf numFmtId="6" fontId="27" fillId="0" borderId="0" applyFont="0" applyFill="0" applyBorder="0" applyAlignment="0" applyProtection="0">
      <alignment vertical="center"/>
    </xf>
    <xf numFmtId="0" fontId="50" fillId="0" borderId="0"/>
    <xf numFmtId="38" fontId="27" fillId="0" borderId="0" applyFont="0" applyFill="0" applyBorder="0" applyAlignment="0" applyProtection="0">
      <alignment vertical="center"/>
    </xf>
    <xf numFmtId="0" fontId="58" fillId="0" borderId="0"/>
    <xf numFmtId="0" fontId="58" fillId="0" borderId="0"/>
    <xf numFmtId="0" fontId="58" fillId="0" borderId="0"/>
    <xf numFmtId="9" fontId="27" fillId="0" borderId="0" applyFont="0" applyFill="0" applyBorder="0" applyAlignment="0" applyProtection="0">
      <alignment vertical="center"/>
    </xf>
    <xf numFmtId="0" fontId="58" fillId="0" borderId="0"/>
    <xf numFmtId="0" fontId="58" fillId="0" borderId="0"/>
  </cellStyleXfs>
  <cellXfs count="1230">
    <xf numFmtId="0" fontId="0" fillId="0" borderId="0" xfId="0">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56" fontId="0" fillId="0" borderId="4" xfId="0" applyNumberFormat="1" applyBorder="1" applyAlignment="1">
      <alignment horizontal="center" vertical="center"/>
    </xf>
    <xf numFmtId="56" fontId="0" fillId="0" borderId="12" xfId="0" applyNumberFormat="1" applyBorder="1" applyAlignment="1">
      <alignment horizontal="center" vertical="center"/>
    </xf>
    <xf numFmtId="0" fontId="8" fillId="0" borderId="0" xfId="0" applyFont="1" applyAlignment="1">
      <alignment horizontal="center" vertical="center"/>
    </xf>
    <xf numFmtId="0" fontId="9" fillId="0" borderId="0" xfId="0" applyFont="1" applyAlignment="1">
      <alignment vertical="top" wrapText="1"/>
    </xf>
    <xf numFmtId="0" fontId="11" fillId="0" borderId="0" xfId="0" applyFont="1">
      <alignment vertical="center"/>
    </xf>
    <xf numFmtId="0" fontId="9" fillId="0" borderId="0" xfId="0" applyFont="1" applyAlignment="1">
      <alignment horizontal="center" vertical="top" wrapText="1"/>
    </xf>
    <xf numFmtId="0" fontId="10" fillId="0" borderId="0" xfId="0" applyFont="1" applyAlignment="1">
      <alignment vertical="center" wrapText="1"/>
    </xf>
    <xf numFmtId="0" fontId="9" fillId="0" borderId="0" xfId="0" applyFont="1" applyAlignment="1">
      <alignment horizontal="center" vertical="center"/>
    </xf>
    <xf numFmtId="56" fontId="0" fillId="0" borderId="13" xfId="0" applyNumberFormat="1" applyBorder="1" applyAlignment="1">
      <alignment horizontal="center" vertical="center"/>
    </xf>
    <xf numFmtId="0" fontId="17" fillId="0" borderId="5" xfId="0" applyFont="1" applyBorder="1" applyAlignment="1">
      <alignment horizontal="center" vertical="center"/>
    </xf>
    <xf numFmtId="0" fontId="18" fillId="0" borderId="0" xfId="0" applyFont="1">
      <alignment vertical="center"/>
    </xf>
    <xf numFmtId="0" fontId="9" fillId="0" borderId="0" xfId="0" applyFont="1">
      <alignment vertical="center"/>
    </xf>
    <xf numFmtId="0" fontId="7" fillId="0" borderId="0" xfId="0" quotePrefix="1" applyFont="1" applyAlignment="1">
      <alignment horizontal="center" vertical="center"/>
    </xf>
    <xf numFmtId="56" fontId="3" fillId="0" borderId="4" xfId="0" applyNumberFormat="1" applyFont="1" applyBorder="1" applyAlignment="1">
      <alignment horizontal="center" vertical="center"/>
    </xf>
    <xf numFmtId="56" fontId="0" fillId="0" borderId="1" xfId="0" applyNumberFormat="1" applyBorder="1" applyAlignment="1">
      <alignment horizontal="center" vertical="center"/>
    </xf>
    <xf numFmtId="56" fontId="0" fillId="0" borderId="7" xfId="0" applyNumberFormat="1" applyBorder="1" applyAlignment="1">
      <alignment horizontal="center" vertical="center"/>
    </xf>
    <xf numFmtId="56" fontId="0" fillId="0" borderId="16" xfId="0" applyNumberFormat="1" applyBorder="1" applyAlignment="1">
      <alignment horizontal="center" vertical="center"/>
    </xf>
    <xf numFmtId="0" fontId="13" fillId="0" borderId="0" xfId="0" applyFont="1">
      <alignment vertical="center"/>
    </xf>
    <xf numFmtId="0" fontId="23" fillId="0" borderId="0" xfId="0" applyFont="1">
      <alignment vertical="center"/>
    </xf>
    <xf numFmtId="0" fontId="25" fillId="0" borderId="0" xfId="0" applyFont="1">
      <alignment vertical="center"/>
    </xf>
    <xf numFmtId="0" fontId="26" fillId="0" borderId="0" xfId="0" applyFont="1">
      <alignment vertical="center"/>
    </xf>
    <xf numFmtId="0" fontId="13" fillId="0" borderId="0" xfId="0" applyFont="1" applyAlignment="1">
      <alignment horizontal="left" vertical="center"/>
    </xf>
    <xf numFmtId="0" fontId="19" fillId="0" borderId="0" xfId="0" applyFont="1" applyAlignment="1">
      <alignment horizontal="right" vertical="center"/>
    </xf>
    <xf numFmtId="0" fontId="11" fillId="0" borderId="0" xfId="0" applyFont="1" applyAlignment="1">
      <alignment horizontal="center" vertical="center"/>
    </xf>
    <xf numFmtId="0" fontId="16" fillId="4" borderId="0" xfId="0" applyFont="1" applyFill="1" applyAlignment="1">
      <alignment horizontal="left" vertical="center"/>
    </xf>
    <xf numFmtId="0" fontId="2" fillId="4" borderId="0" xfId="0" applyFont="1" applyFill="1" applyAlignment="1">
      <alignment horizontal="center" vertical="center"/>
    </xf>
    <xf numFmtId="0" fontId="0" fillId="4" borderId="0" xfId="0" applyFill="1">
      <alignment vertical="center"/>
    </xf>
    <xf numFmtId="0" fontId="0" fillId="4" borderId="6" xfId="0" applyFill="1" applyBorder="1">
      <alignment vertical="center"/>
    </xf>
    <xf numFmtId="0" fontId="0" fillId="4" borderId="11" xfId="0" applyFill="1" applyBorder="1">
      <alignment vertical="center"/>
    </xf>
    <xf numFmtId="0" fontId="0" fillId="4" borderId="2" xfId="0" applyFill="1" applyBorder="1">
      <alignment vertical="center"/>
    </xf>
    <xf numFmtId="0" fontId="0" fillId="4" borderId="5" xfId="0" applyFill="1" applyBorder="1">
      <alignment vertical="center"/>
    </xf>
    <xf numFmtId="0" fontId="0" fillId="4" borderId="8" xfId="0" applyFill="1" applyBorder="1">
      <alignment vertical="center"/>
    </xf>
    <xf numFmtId="0" fontId="0" fillId="4" borderId="10" xfId="0" applyFill="1" applyBorder="1">
      <alignment vertical="center"/>
    </xf>
    <xf numFmtId="0" fontId="0" fillId="4" borderId="15" xfId="0" applyFill="1" applyBorder="1">
      <alignment vertical="center"/>
    </xf>
    <xf numFmtId="0" fontId="0" fillId="4" borderId="15" xfId="0" applyFill="1" applyBorder="1" applyAlignment="1">
      <alignment horizontal="center" vertical="center"/>
    </xf>
    <xf numFmtId="56" fontId="0" fillId="4" borderId="4" xfId="0" applyNumberFormat="1"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29" fillId="0" borderId="0" xfId="0" applyFont="1">
      <alignment vertical="center"/>
    </xf>
    <xf numFmtId="0" fontId="30" fillId="0" borderId="0" xfId="0" applyFont="1">
      <alignment vertical="center"/>
    </xf>
    <xf numFmtId="0" fontId="28" fillId="0" borderId="0" xfId="0" applyFont="1" applyAlignment="1">
      <alignment horizontal="center" vertical="center"/>
    </xf>
    <xf numFmtId="0" fontId="29" fillId="0" borderId="0" xfId="0" applyFont="1" applyAlignment="1">
      <alignment horizontal="center" vertical="center"/>
    </xf>
    <xf numFmtId="0" fontId="29" fillId="0" borderId="24" xfId="0" applyFont="1" applyBorder="1" applyAlignment="1">
      <alignment horizontal="center" vertical="center"/>
    </xf>
    <xf numFmtId="0" fontId="29" fillId="0" borderId="25" xfId="0" applyFont="1" applyBorder="1">
      <alignment vertical="center"/>
    </xf>
    <xf numFmtId="0" fontId="29" fillId="0" borderId="27" xfId="0" applyFont="1" applyBorder="1" applyAlignment="1">
      <alignment horizontal="distributed" vertical="center"/>
    </xf>
    <xf numFmtId="0" fontId="29" fillId="0" borderId="27" xfId="0" applyFont="1" applyBorder="1">
      <alignment vertical="center"/>
    </xf>
    <xf numFmtId="0" fontId="29" fillId="0" borderId="28" xfId="0" applyFont="1" applyBorder="1">
      <alignment vertical="center"/>
    </xf>
    <xf numFmtId="0" fontId="29" fillId="0" borderId="29" xfId="0" applyFont="1" applyBorder="1" applyAlignment="1">
      <alignment horizontal="distributed" vertical="center"/>
    </xf>
    <xf numFmtId="0" fontId="29" fillId="0" borderId="29" xfId="0" applyFont="1" applyBorder="1">
      <alignment vertical="center"/>
    </xf>
    <xf numFmtId="0" fontId="29" fillId="0" borderId="0" xfId="0" applyFont="1" applyAlignment="1">
      <alignment horizontal="distributed" vertical="center"/>
    </xf>
    <xf numFmtId="0" fontId="29" fillId="0" borderId="33" xfId="0" applyFont="1" applyBorder="1">
      <alignment vertical="center"/>
    </xf>
    <xf numFmtId="0" fontId="29" fillId="0" borderId="24" xfId="0" applyFont="1" applyBorder="1" applyAlignment="1">
      <alignment horizontal="distributed" vertical="center"/>
    </xf>
    <xf numFmtId="0" fontId="29" fillId="0" borderId="30" xfId="0" applyFont="1" applyBorder="1">
      <alignment vertical="center"/>
    </xf>
    <xf numFmtId="0" fontId="29" fillId="0" borderId="32" xfId="0" applyFont="1" applyBorder="1" applyAlignment="1">
      <alignment horizontal="distributed" vertical="center"/>
    </xf>
    <xf numFmtId="0" fontId="29" fillId="0" borderId="35" xfId="0" applyFont="1" applyBorder="1" applyAlignment="1">
      <alignment horizontal="center" vertical="center"/>
    </xf>
    <xf numFmtId="0" fontId="29" fillId="0" borderId="35" xfId="0" applyFont="1" applyBorder="1">
      <alignment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34" xfId="0" applyFont="1" applyBorder="1" applyAlignment="1">
      <alignment horizontal="distributed" vertical="center"/>
    </xf>
    <xf numFmtId="0" fontId="29" fillId="0" borderId="36" xfId="0" applyFont="1" applyBorder="1" applyAlignment="1">
      <alignment horizontal="center" vertical="center"/>
    </xf>
    <xf numFmtId="0" fontId="32" fillId="0" borderId="35" xfId="0" applyFont="1" applyBorder="1">
      <alignment vertical="center"/>
    </xf>
    <xf numFmtId="0" fontId="29" fillId="0" borderId="35" xfId="0" applyFont="1" applyBorder="1" applyAlignment="1">
      <alignment horizontal="left" vertical="center"/>
    </xf>
    <xf numFmtId="0" fontId="12" fillId="4" borderId="3" xfId="1" applyFill="1" applyBorder="1">
      <alignment vertical="center"/>
    </xf>
    <xf numFmtId="0" fontId="12" fillId="3" borderId="0" xfId="1" applyFill="1" applyAlignment="1">
      <alignment vertical="center"/>
    </xf>
    <xf numFmtId="0" fontId="0" fillId="0" borderId="35" xfId="0" applyBorder="1">
      <alignment vertical="center"/>
    </xf>
    <xf numFmtId="0" fontId="11" fillId="0" borderId="35" xfId="0" applyFont="1" applyBorder="1">
      <alignment vertical="center"/>
    </xf>
    <xf numFmtId="0" fontId="0" fillId="0" borderId="35" xfId="0" applyBorder="1" applyAlignment="1">
      <alignment horizontal="left" vertical="center"/>
    </xf>
    <xf numFmtId="0" fontId="19" fillId="0" borderId="27" xfId="0" applyFont="1" applyBorder="1" applyAlignment="1">
      <alignment horizontal="distributed" vertical="center"/>
    </xf>
    <xf numFmtId="0" fontId="19" fillId="0" borderId="25" xfId="0" applyFont="1" applyBorder="1">
      <alignment vertical="center"/>
    </xf>
    <xf numFmtId="0" fontId="19" fillId="0" borderId="24" xfId="0" applyFont="1" applyBorder="1" applyAlignment="1">
      <alignment horizontal="distributed" vertical="center"/>
    </xf>
    <xf numFmtId="0" fontId="19" fillId="0" borderId="33" xfId="0" applyFont="1" applyBorder="1">
      <alignment vertical="center"/>
    </xf>
    <xf numFmtId="0" fontId="19" fillId="0" borderId="36" xfId="0" applyFont="1" applyBorder="1" applyAlignment="1">
      <alignment horizontal="center" vertical="center"/>
    </xf>
    <xf numFmtId="0" fontId="19" fillId="0" borderId="34" xfId="0" applyFont="1" applyBorder="1" applyAlignment="1">
      <alignment horizontal="distributed" vertical="center"/>
    </xf>
    <xf numFmtId="0" fontId="19" fillId="0" borderId="35" xfId="0" applyFont="1" applyBorder="1" applyAlignment="1">
      <alignment horizontal="center" vertical="center"/>
    </xf>
    <xf numFmtId="0" fontId="19" fillId="0" borderId="27" xfId="0" applyFont="1" applyBorder="1" applyAlignment="1">
      <alignment horizontal="center" vertical="center"/>
    </xf>
    <xf numFmtId="0" fontId="19" fillId="0" borderId="26" xfId="0" applyFont="1" applyBorder="1" applyAlignment="1">
      <alignment horizontal="center" vertical="center"/>
    </xf>
    <xf numFmtId="0" fontId="19" fillId="0" borderId="0" xfId="0" applyFont="1">
      <alignment vertical="center"/>
    </xf>
    <xf numFmtId="0" fontId="19" fillId="0" borderId="32" xfId="0" applyFont="1" applyBorder="1" applyAlignment="1">
      <alignment horizontal="distributed" vertical="center"/>
    </xf>
    <xf numFmtId="0" fontId="19" fillId="0" borderId="30" xfId="0" applyFont="1" applyBorder="1">
      <alignment vertical="center"/>
    </xf>
    <xf numFmtId="0" fontId="19" fillId="0" borderId="35" xfId="0" applyFont="1" applyBorder="1">
      <alignment vertical="center"/>
    </xf>
    <xf numFmtId="0" fontId="19" fillId="0" borderId="0" xfId="0" applyFont="1" applyAlignment="1">
      <alignment horizontal="distributed" vertical="center"/>
    </xf>
    <xf numFmtId="0" fontId="19" fillId="0" borderId="28" xfId="0" applyFont="1" applyBorder="1">
      <alignment vertical="center"/>
    </xf>
    <xf numFmtId="0" fontId="19" fillId="0" borderId="27" xfId="0" applyFont="1" applyBorder="1">
      <alignment vertical="center"/>
    </xf>
    <xf numFmtId="0" fontId="19" fillId="0" borderId="29" xfId="0" applyFont="1" applyBorder="1">
      <alignment vertical="center"/>
    </xf>
    <xf numFmtId="0" fontId="19" fillId="0" borderId="29" xfId="0" applyFont="1" applyBorder="1" applyAlignment="1">
      <alignment horizontal="distributed" vertical="center"/>
    </xf>
    <xf numFmtId="0" fontId="19" fillId="0" borderId="24" xfId="0" applyFont="1" applyBorder="1" applyAlignment="1">
      <alignment horizontal="center" vertical="center"/>
    </xf>
    <xf numFmtId="0" fontId="19" fillId="0" borderId="0" xfId="0" applyFont="1" applyAlignment="1">
      <alignment horizontal="center" vertical="center"/>
    </xf>
    <xf numFmtId="0" fontId="34" fillId="0" borderId="0" xfId="0" applyFont="1" applyAlignment="1">
      <alignment horizontal="center" vertical="center"/>
    </xf>
    <xf numFmtId="0" fontId="0" fillId="0" borderId="27" xfId="0" applyBorder="1" applyAlignment="1">
      <alignment horizontal="distributed" vertical="center"/>
    </xf>
    <xf numFmtId="0" fontId="0" fillId="0" borderId="25" xfId="0" applyBorder="1">
      <alignment vertical="center"/>
    </xf>
    <xf numFmtId="0" fontId="0" fillId="0" borderId="24" xfId="0" applyBorder="1" applyAlignment="1">
      <alignment horizontal="distributed" vertical="center"/>
    </xf>
    <xf numFmtId="0" fontId="0" fillId="0" borderId="33" xfId="0" applyBorder="1">
      <alignment vertical="center"/>
    </xf>
    <xf numFmtId="0" fontId="0" fillId="0" borderId="34" xfId="0" applyBorder="1" applyAlignment="1">
      <alignment horizontal="distributed" vertical="center"/>
    </xf>
    <xf numFmtId="0" fontId="0" fillId="0" borderId="32" xfId="0" applyBorder="1" applyAlignment="1">
      <alignment horizontal="distributed" vertical="center"/>
    </xf>
    <xf numFmtId="0" fontId="0" fillId="0" borderId="30" xfId="0" applyBorder="1">
      <alignment vertical="center"/>
    </xf>
    <xf numFmtId="0" fontId="12" fillId="4" borderId="6" xfId="1" applyFill="1" applyBorder="1">
      <alignment vertical="center"/>
    </xf>
    <xf numFmtId="0" fontId="24" fillId="0" borderId="0" xfId="0" applyFont="1">
      <alignment vertical="center"/>
    </xf>
    <xf numFmtId="0" fontId="24" fillId="0" borderId="38" xfId="0" applyFont="1" applyBorder="1">
      <alignment vertical="center"/>
    </xf>
    <xf numFmtId="0" fontId="24" fillId="0" borderId="38" xfId="0" applyFont="1" applyBorder="1" applyAlignment="1">
      <alignment horizontal="center" vertical="center"/>
    </xf>
    <xf numFmtId="0" fontId="24" fillId="0" borderId="35" xfId="0" applyFont="1" applyBorder="1">
      <alignment vertical="center"/>
    </xf>
    <xf numFmtId="0" fontId="24" fillId="0" borderId="35" xfId="0" applyFont="1" applyBorder="1" applyAlignment="1">
      <alignment horizontal="left" vertical="center"/>
    </xf>
    <xf numFmtId="0" fontId="24" fillId="0" borderId="27" xfId="0" applyFont="1" applyBorder="1" applyAlignment="1">
      <alignment horizontal="distributed" vertical="center"/>
    </xf>
    <xf numFmtId="0" fontId="24" fillId="0" borderId="25" xfId="0" applyFont="1" applyBorder="1">
      <alignment vertical="center"/>
    </xf>
    <xf numFmtId="0" fontId="24" fillId="0" borderId="24" xfId="0" applyFont="1" applyBorder="1" applyAlignment="1">
      <alignment horizontal="distributed" vertical="center"/>
    </xf>
    <xf numFmtId="0" fontId="24" fillId="0" borderId="33" xfId="0" applyFont="1" applyBorder="1">
      <alignment vertical="center"/>
    </xf>
    <xf numFmtId="0" fontId="24" fillId="0" borderId="36" xfId="0" applyFont="1" applyBorder="1" applyAlignment="1">
      <alignment horizontal="center" vertical="center"/>
    </xf>
    <xf numFmtId="0" fontId="24" fillId="0" borderId="34" xfId="0" applyFont="1" applyBorder="1" applyAlignment="1">
      <alignment horizontal="distributed" vertical="center"/>
    </xf>
    <xf numFmtId="0" fontId="24" fillId="0" borderId="35" xfId="0" applyFont="1" applyBorder="1" applyAlignment="1">
      <alignment horizontal="center" vertical="center"/>
    </xf>
    <xf numFmtId="0" fontId="24" fillId="0" borderId="27" xfId="0" applyFont="1" applyBorder="1" applyAlignment="1">
      <alignment horizontal="center" vertical="center"/>
    </xf>
    <xf numFmtId="0" fontId="24" fillId="0" borderId="26" xfId="0" applyFont="1" applyBorder="1" applyAlignment="1">
      <alignment horizontal="center" vertical="center"/>
    </xf>
    <xf numFmtId="0" fontId="24" fillId="0" borderId="32" xfId="0" applyFont="1" applyBorder="1" applyAlignment="1">
      <alignment horizontal="distributed" vertical="center"/>
    </xf>
    <xf numFmtId="0" fontId="24" fillId="0" borderId="30" xfId="0" applyFont="1" applyBorder="1">
      <alignment vertical="center"/>
    </xf>
    <xf numFmtId="0" fontId="24" fillId="0" borderId="0" xfId="0" applyFont="1" applyAlignment="1">
      <alignment horizontal="distributed" vertical="center"/>
    </xf>
    <xf numFmtId="0" fontId="24" fillId="0" borderId="28" xfId="0" applyFont="1" applyBorder="1">
      <alignment vertical="center"/>
    </xf>
    <xf numFmtId="0" fontId="24" fillId="0" borderId="27" xfId="0" applyFont="1" applyBorder="1">
      <alignment vertical="center"/>
    </xf>
    <xf numFmtId="0" fontId="24" fillId="0" borderId="29" xfId="0" applyFont="1" applyBorder="1">
      <alignment vertical="center"/>
    </xf>
    <xf numFmtId="0" fontId="24" fillId="0" borderId="29" xfId="0" applyFont="1" applyBorder="1" applyAlignment="1">
      <alignment horizontal="distributed" vertical="center"/>
    </xf>
    <xf numFmtId="0" fontId="24" fillId="0" borderId="24" xfId="0" applyFont="1" applyBorder="1" applyAlignment="1">
      <alignment horizontal="center" vertical="center"/>
    </xf>
    <xf numFmtId="0" fontId="24" fillId="0" borderId="0" xfId="0" applyFont="1" applyAlignment="1">
      <alignment horizontal="center" vertical="center"/>
    </xf>
    <xf numFmtId="0" fontId="38" fillId="0" borderId="0" xfId="0" applyFont="1" applyAlignment="1">
      <alignment horizontal="center" vertical="center"/>
    </xf>
    <xf numFmtId="0" fontId="35" fillId="0" borderId="0" xfId="0" applyFont="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4" borderId="5" xfId="0" applyFont="1" applyFill="1" applyBorder="1" applyAlignment="1">
      <alignment horizontal="center" vertical="center"/>
    </xf>
    <xf numFmtId="0" fontId="39" fillId="0" borderId="5" xfId="0" applyFont="1" applyBorder="1" applyAlignment="1">
      <alignment horizontal="center" vertical="center"/>
    </xf>
    <xf numFmtId="0" fontId="2" fillId="0" borderId="10" xfId="0" applyFont="1" applyBorder="1" applyAlignment="1">
      <alignment horizontal="center" vertical="center"/>
    </xf>
    <xf numFmtId="0" fontId="2" fillId="4" borderId="15" xfId="0" applyFont="1" applyFill="1" applyBorder="1" applyAlignment="1">
      <alignment horizontal="center" vertical="center"/>
    </xf>
    <xf numFmtId="0" fontId="2" fillId="4" borderId="8" xfId="0" applyFont="1" applyFill="1" applyBorder="1" applyAlignment="1">
      <alignment horizontal="center" vertical="center"/>
    </xf>
    <xf numFmtId="0" fontId="2" fillId="0" borderId="15"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0" fillId="0" borderId="35" xfId="0"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distributed" vertical="center"/>
    </xf>
    <xf numFmtId="0" fontId="0" fillId="0" borderId="28" xfId="0" applyBorder="1">
      <alignment vertical="center"/>
    </xf>
    <xf numFmtId="0" fontId="0" fillId="0" borderId="27" xfId="0" applyBorder="1">
      <alignment vertical="center"/>
    </xf>
    <xf numFmtId="0" fontId="0" fillId="0" borderId="29" xfId="0" applyBorder="1">
      <alignment vertical="center"/>
    </xf>
    <xf numFmtId="0" fontId="0" fillId="0" borderId="29" xfId="0" applyBorder="1" applyAlignment="1">
      <alignment horizontal="distributed" vertical="center"/>
    </xf>
    <xf numFmtId="0" fontId="40" fillId="0" borderId="24" xfId="0" applyFont="1" applyBorder="1" applyAlignment="1">
      <alignment horizontal="center" vertical="center"/>
    </xf>
    <xf numFmtId="0" fontId="11" fillId="0" borderId="24" xfId="0" applyFont="1" applyBorder="1" applyAlignment="1">
      <alignment horizontal="center" vertical="center"/>
    </xf>
    <xf numFmtId="0" fontId="0" fillId="0" borderId="24" xfId="0" applyBorder="1" applyAlignment="1">
      <alignment horizontal="center" vertical="center"/>
    </xf>
    <xf numFmtId="0" fontId="0" fillId="5" borderId="10" xfId="0" applyFill="1" applyBorder="1">
      <alignment vertical="center"/>
    </xf>
    <xf numFmtId="0" fontId="0" fillId="5" borderId="11" xfId="0" applyFill="1" applyBorder="1">
      <alignment vertical="center"/>
    </xf>
    <xf numFmtId="0" fontId="17" fillId="0" borderId="35" xfId="0" applyFont="1" applyBorder="1">
      <alignment vertical="center"/>
    </xf>
    <xf numFmtId="0" fontId="17" fillId="0" borderId="36" xfId="0" applyFont="1" applyBorder="1" applyAlignment="1">
      <alignment horizontal="center" vertical="center"/>
    </xf>
    <xf numFmtId="0" fontId="17" fillId="0" borderId="35" xfId="0" applyFont="1" applyBorder="1" applyAlignment="1">
      <alignment horizontal="center" vertical="center"/>
    </xf>
    <xf numFmtId="0" fontId="43" fillId="0" borderId="0" xfId="0" applyFont="1" applyAlignment="1">
      <alignment horizontal="center" vertical="center"/>
    </xf>
    <xf numFmtId="0" fontId="44" fillId="0" borderId="0" xfId="0" applyFont="1" applyAlignment="1">
      <alignment horizontal="center" vertical="center"/>
    </xf>
    <xf numFmtId="0" fontId="8" fillId="0" borderId="0" xfId="0" applyFont="1" applyAlignment="1">
      <alignment horizontal="right" vertical="center"/>
    </xf>
    <xf numFmtId="0" fontId="21" fillId="0" borderId="0" xfId="0" applyFont="1">
      <alignment vertical="center"/>
    </xf>
    <xf numFmtId="0" fontId="26" fillId="0" borderId="35" xfId="0" applyFont="1" applyBorder="1">
      <alignment vertical="center"/>
    </xf>
    <xf numFmtId="0" fontId="12" fillId="0" borderId="0" xfId="1">
      <alignment vertical="center"/>
    </xf>
    <xf numFmtId="56" fontId="0" fillId="4" borderId="13" xfId="0" applyNumberFormat="1" applyFill="1" applyBorder="1" applyAlignment="1">
      <alignment horizontal="center" vertical="center"/>
    </xf>
    <xf numFmtId="0" fontId="24" fillId="0" borderId="30" xfId="0" applyFont="1" applyBorder="1" applyAlignment="1">
      <alignment vertical="top" wrapText="1"/>
    </xf>
    <xf numFmtId="0" fontId="24" fillId="0" borderId="28" xfId="0" applyFont="1" applyBorder="1" applyAlignment="1">
      <alignment vertical="top" wrapText="1"/>
    </xf>
    <xf numFmtId="0" fontId="24" fillId="0" borderId="33" xfId="0" applyFont="1" applyBorder="1" applyAlignment="1">
      <alignment vertical="top" wrapText="1"/>
    </xf>
    <xf numFmtId="0" fontId="36" fillId="0" borderId="35" xfId="0" applyFont="1" applyBorder="1">
      <alignment vertical="center"/>
    </xf>
    <xf numFmtId="0" fontId="39" fillId="0" borderId="10" xfId="0" applyFont="1" applyBorder="1" applyAlignment="1">
      <alignment horizontal="center" vertical="center"/>
    </xf>
    <xf numFmtId="0" fontId="17" fillId="0" borderId="10" xfId="0" applyFont="1" applyBorder="1" applyAlignment="1">
      <alignment horizontal="center" vertical="center"/>
    </xf>
    <xf numFmtId="0" fontId="17" fillId="0" borderId="25" xfId="0" applyFont="1" applyBorder="1">
      <alignment vertical="center"/>
    </xf>
    <xf numFmtId="0" fontId="48" fillId="0" borderId="0" xfId="0" applyFont="1" applyAlignment="1">
      <alignment horizontal="justify" vertical="center"/>
    </xf>
    <xf numFmtId="0" fontId="46" fillId="0" borderId="35" xfId="0" applyFont="1" applyBorder="1">
      <alignment vertical="center"/>
    </xf>
    <xf numFmtId="0" fontId="49" fillId="0" borderId="0" xfId="0" applyFont="1" applyAlignment="1">
      <alignment horizontal="left" vertical="center"/>
    </xf>
    <xf numFmtId="0" fontId="49" fillId="0" borderId="0" xfId="0" applyFont="1">
      <alignment vertical="center"/>
    </xf>
    <xf numFmtId="0" fontId="12" fillId="4" borderId="9" xfId="1" applyFill="1" applyBorder="1">
      <alignment vertical="center"/>
    </xf>
    <xf numFmtId="0" fontId="24" fillId="0" borderId="0" xfId="3" applyFont="1">
      <alignment vertical="center"/>
    </xf>
    <xf numFmtId="0" fontId="24" fillId="0" borderId="35" xfId="3" applyFont="1" applyBorder="1">
      <alignment vertical="center"/>
    </xf>
    <xf numFmtId="0" fontId="24" fillId="0" borderId="35" xfId="3" applyFont="1" applyBorder="1" applyAlignment="1">
      <alignment horizontal="center" vertical="center"/>
    </xf>
    <xf numFmtId="0" fontId="24" fillId="0" borderId="35" xfId="3" applyFont="1" applyBorder="1" applyAlignment="1">
      <alignment horizontal="left" vertical="center"/>
    </xf>
    <xf numFmtId="0" fontId="24" fillId="0" borderId="27" xfId="3" applyFont="1" applyBorder="1" applyAlignment="1">
      <alignment horizontal="distributed" vertical="center"/>
    </xf>
    <xf numFmtId="0" fontId="24" fillId="0" borderId="25" xfId="3" applyFont="1" applyBorder="1">
      <alignment vertical="center"/>
    </xf>
    <xf numFmtId="0" fontId="24" fillId="0" borderId="26" xfId="3" applyFont="1" applyBorder="1" applyAlignment="1">
      <alignment horizontal="center" vertical="center"/>
    </xf>
    <xf numFmtId="0" fontId="24" fillId="0" borderId="24" xfId="3" applyFont="1" applyBorder="1" applyAlignment="1">
      <alignment horizontal="distributed" vertical="center"/>
    </xf>
    <xf numFmtId="0" fontId="24" fillId="0" borderId="33" xfId="3" applyFont="1" applyBorder="1">
      <alignment vertical="center"/>
    </xf>
    <xf numFmtId="0" fontId="24" fillId="0" borderId="36" xfId="3" applyFont="1" applyBorder="1" applyAlignment="1">
      <alignment horizontal="center" vertical="center"/>
    </xf>
    <xf numFmtId="0" fontId="24" fillId="0" borderId="27" xfId="3" applyFont="1" applyBorder="1" applyAlignment="1">
      <alignment horizontal="center" vertical="center"/>
    </xf>
    <xf numFmtId="0" fontId="24" fillId="0" borderId="34" xfId="3" applyFont="1" applyBorder="1" applyAlignment="1">
      <alignment horizontal="distributed" vertical="center"/>
    </xf>
    <xf numFmtId="0" fontId="24" fillId="0" borderId="32" xfId="3" applyFont="1" applyBorder="1" applyAlignment="1">
      <alignment horizontal="distributed" vertical="center"/>
    </xf>
    <xf numFmtId="0" fontId="24" fillId="0" borderId="30" xfId="3" applyFont="1" applyBorder="1">
      <alignment vertical="center"/>
    </xf>
    <xf numFmtId="0" fontId="24" fillId="0" borderId="0" xfId="3" applyFont="1" applyAlignment="1">
      <alignment horizontal="distributed" vertical="center"/>
    </xf>
    <xf numFmtId="0" fontId="24" fillId="0" borderId="28" xfId="3" applyFont="1" applyBorder="1">
      <alignment vertical="center"/>
    </xf>
    <xf numFmtId="0" fontId="24" fillId="0" borderId="27" xfId="3" applyFont="1" applyBorder="1">
      <alignment vertical="center"/>
    </xf>
    <xf numFmtId="0" fontId="24" fillId="0" borderId="29" xfId="3" applyFont="1" applyBorder="1">
      <alignment vertical="center"/>
    </xf>
    <xf numFmtId="0" fontId="24" fillId="0" borderId="29" xfId="3" applyFont="1" applyBorder="1" applyAlignment="1">
      <alignment horizontal="distributed" vertical="center"/>
    </xf>
    <xf numFmtId="0" fontId="24" fillId="0" borderId="24" xfId="3" applyFont="1" applyBorder="1" applyAlignment="1">
      <alignment horizontal="center" vertical="center"/>
    </xf>
    <xf numFmtId="0" fontId="24" fillId="0" borderId="0" xfId="3" applyFont="1" applyAlignment="1">
      <alignment horizontal="center" vertical="center"/>
    </xf>
    <xf numFmtId="0" fontId="38" fillId="0" borderId="0" xfId="3" applyFont="1" applyAlignment="1">
      <alignment horizontal="center" vertical="center"/>
    </xf>
    <xf numFmtId="0" fontId="50" fillId="0" borderId="0" xfId="5" applyAlignment="1">
      <alignment horizontal="left" vertical="top"/>
    </xf>
    <xf numFmtId="0" fontId="50" fillId="0" borderId="40" xfId="5" applyBorder="1" applyAlignment="1">
      <alignment horizontal="left" vertical="center" wrapText="1"/>
    </xf>
    <xf numFmtId="0" fontId="50" fillId="0" borderId="44" xfId="5" applyBorder="1" applyAlignment="1">
      <alignment horizontal="left" vertical="center" wrapText="1"/>
    </xf>
    <xf numFmtId="0" fontId="51" fillId="0" borderId="44" xfId="5" applyFont="1" applyBorder="1" applyAlignment="1">
      <alignment horizontal="left" vertical="top" wrapText="1"/>
    </xf>
    <xf numFmtId="1" fontId="55" fillId="0" borderId="44" xfId="5" applyNumberFormat="1" applyFont="1" applyBorder="1" applyAlignment="1">
      <alignment horizontal="left" vertical="top" indent="2" shrinkToFit="1"/>
    </xf>
    <xf numFmtId="0" fontId="50" fillId="0" borderId="42" xfId="5" applyBorder="1" applyAlignment="1">
      <alignment horizontal="left" vertical="center" wrapText="1"/>
    </xf>
    <xf numFmtId="0" fontId="51" fillId="0" borderId="44" xfId="5" applyFont="1" applyBorder="1" applyAlignment="1">
      <alignment horizontal="left" vertical="top" wrapText="1" indent="1"/>
    </xf>
    <xf numFmtId="0" fontId="50" fillId="0" borderId="0" xfId="5" applyAlignment="1">
      <alignment horizontal="left" vertical="center" wrapText="1"/>
    </xf>
    <xf numFmtId="0" fontId="51" fillId="0" borderId="0" xfId="5" applyFont="1" applyAlignment="1">
      <alignment horizontal="left" vertical="top" wrapText="1"/>
    </xf>
    <xf numFmtId="0" fontId="56" fillId="0" borderId="0" xfId="5" applyFont="1" applyAlignment="1">
      <alignment horizontal="left" vertical="top" wrapText="1"/>
    </xf>
    <xf numFmtId="0" fontId="27" fillId="0" borderId="0" xfId="3">
      <alignment vertical="center"/>
    </xf>
    <xf numFmtId="0" fontId="11" fillId="0" borderId="0" xfId="3" applyFont="1">
      <alignment vertical="center"/>
    </xf>
    <xf numFmtId="0" fontId="11" fillId="0" borderId="0" xfId="3" applyFont="1" applyAlignment="1">
      <alignment horizontal="center" vertical="center"/>
    </xf>
    <xf numFmtId="38" fontId="24" fillId="0" borderId="35" xfId="6" applyFont="1" applyBorder="1">
      <alignment vertical="center"/>
    </xf>
    <xf numFmtId="0" fontId="24" fillId="0" borderId="25" xfId="0" applyFont="1" applyBorder="1" applyAlignment="1">
      <alignment horizontal="center" vertical="center"/>
    </xf>
    <xf numFmtId="0" fontId="24" fillId="0" borderId="26" xfId="0" applyFont="1" applyBorder="1" applyAlignment="1">
      <alignment horizontal="left" vertical="center"/>
    </xf>
    <xf numFmtId="0" fontId="24" fillId="0" borderId="35" xfId="0" applyFont="1" applyBorder="1" applyAlignment="1">
      <alignment horizontal="right" vertical="center" shrinkToFit="1"/>
    </xf>
    <xf numFmtId="0" fontId="12" fillId="0" borderId="6" xfId="1" applyBorder="1" applyAlignment="1">
      <alignment vertical="center" wrapText="1"/>
    </xf>
    <xf numFmtId="0" fontId="58" fillId="0" borderId="0" xfId="7" applyAlignment="1">
      <alignment vertical="center"/>
    </xf>
    <xf numFmtId="0" fontId="61" fillId="0" borderId="0" xfId="7" applyFont="1" applyAlignment="1">
      <alignment vertical="center"/>
    </xf>
    <xf numFmtId="0" fontId="58" fillId="0" borderId="0" xfId="8" applyAlignment="1">
      <alignment vertical="center"/>
    </xf>
    <xf numFmtId="0" fontId="61" fillId="0" borderId="0" xfId="8" applyFont="1" applyAlignment="1">
      <alignment vertical="center"/>
    </xf>
    <xf numFmtId="0" fontId="58" fillId="0" borderId="0" xfId="9" applyAlignment="1">
      <alignment vertical="center"/>
    </xf>
    <xf numFmtId="0" fontId="61" fillId="0" borderId="0" xfId="9" applyFont="1" applyAlignment="1">
      <alignment vertical="center"/>
    </xf>
    <xf numFmtId="56" fontId="19" fillId="0" borderId="4" xfId="0" applyNumberFormat="1" applyFont="1" applyBorder="1" applyAlignment="1">
      <alignment horizontal="center" vertical="center" wrapText="1"/>
    </xf>
    <xf numFmtId="0" fontId="0" fillId="0" borderId="0" xfId="0" applyAlignment="1">
      <alignment horizontal="left" vertical="center"/>
    </xf>
    <xf numFmtId="9" fontId="0" fillId="0" borderId="0" xfId="10" applyFont="1">
      <alignment vertical="center"/>
    </xf>
    <xf numFmtId="0" fontId="0" fillId="0" borderId="36" xfId="0" applyBorder="1" applyAlignment="1">
      <alignment horizontal="center" vertical="center"/>
    </xf>
    <xf numFmtId="0" fontId="12" fillId="4" borderId="11" xfId="1" applyFill="1" applyBorder="1">
      <alignment vertical="center"/>
    </xf>
    <xf numFmtId="0" fontId="64" fillId="0" borderId="0" xfId="0" applyFont="1" applyAlignment="1">
      <alignment horizontal="center" vertical="center"/>
    </xf>
    <xf numFmtId="0" fontId="65" fillId="0" borderId="0" xfId="0" applyFont="1" applyAlignment="1">
      <alignment horizontal="center" vertical="center"/>
    </xf>
    <xf numFmtId="0" fontId="64" fillId="0" borderId="0" xfId="0" applyFont="1" applyAlignment="1">
      <alignment horizontal="right" vertical="center"/>
    </xf>
    <xf numFmtId="0" fontId="66" fillId="0" borderId="0" xfId="0" applyFont="1" applyAlignment="1">
      <alignment horizontal="center" vertical="center"/>
    </xf>
    <xf numFmtId="0" fontId="67" fillId="0" borderId="0" xfId="0" applyFont="1" applyAlignment="1">
      <alignment horizontal="righ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1" xfId="0" applyBorder="1">
      <alignment vertical="center"/>
    </xf>
    <xf numFmtId="0" fontId="0" fillId="0" borderId="32" xfId="0" applyBorder="1">
      <alignment vertical="center"/>
    </xf>
    <xf numFmtId="0" fontId="0" fillId="0" borderId="28" xfId="0" applyBorder="1" applyAlignment="1">
      <alignment horizontal="center" vertical="center"/>
    </xf>
    <xf numFmtId="0" fontId="0" fillId="0" borderId="33" xfId="0" applyBorder="1" applyAlignment="1">
      <alignment horizontal="center" vertical="center"/>
    </xf>
    <xf numFmtId="0" fontId="44" fillId="0" borderId="24" xfId="0" applyFont="1" applyBorder="1" applyAlignment="1">
      <alignment horizontal="left" vertical="center"/>
    </xf>
    <xf numFmtId="0" fontId="44" fillId="0" borderId="34" xfId="0" applyFont="1" applyBorder="1" applyAlignment="1">
      <alignment horizontal="left" vertical="center"/>
    </xf>
    <xf numFmtId="0" fontId="17" fillId="0" borderId="24" xfId="0" applyFont="1" applyBorder="1" applyAlignment="1">
      <alignment horizontal="center" vertical="center"/>
    </xf>
    <xf numFmtId="0" fontId="19" fillId="0" borderId="5" xfId="0" applyFont="1" applyBorder="1" applyAlignment="1">
      <alignment horizontal="center" vertical="center"/>
    </xf>
    <xf numFmtId="0" fontId="0" fillId="0" borderId="0" xfId="0" applyAlignment="1">
      <alignment vertical="top"/>
    </xf>
    <xf numFmtId="0" fontId="24" fillId="0" borderId="33" xfId="0" applyFont="1" applyBorder="1" applyAlignment="1">
      <alignment vertical="top"/>
    </xf>
    <xf numFmtId="0" fontId="24" fillId="0" borderId="24" xfId="0" applyFont="1" applyBorder="1" applyAlignment="1">
      <alignment vertical="top"/>
    </xf>
    <xf numFmtId="0" fontId="24" fillId="0" borderId="34" xfId="0" applyFont="1" applyBorder="1" applyAlignment="1">
      <alignment vertical="top"/>
    </xf>
    <xf numFmtId="0" fontId="19" fillId="0" borderId="35" xfId="0" applyFont="1" applyBorder="1" applyAlignment="1">
      <alignment horizontal="left" vertical="center"/>
    </xf>
    <xf numFmtId="0" fontId="19" fillId="0" borderId="0" xfId="0" applyFont="1" applyAlignment="1">
      <alignment vertical="center" wrapText="1"/>
    </xf>
    <xf numFmtId="0" fontId="12" fillId="0" borderId="6" xfId="1" applyBorder="1">
      <alignment vertical="center"/>
    </xf>
    <xf numFmtId="0" fontId="24" fillId="0" borderId="0" xfId="0" applyFont="1" applyAlignment="1">
      <alignment horizontal="left" vertical="center"/>
    </xf>
    <xf numFmtId="3" fontId="24" fillId="0" borderId="35" xfId="0" applyNumberFormat="1" applyFont="1" applyBorder="1">
      <alignment vertical="center"/>
    </xf>
    <xf numFmtId="56" fontId="19" fillId="4" borderId="4" xfId="0" applyNumberFormat="1" applyFont="1" applyFill="1" applyBorder="1" applyAlignment="1">
      <alignment horizontal="center" vertical="center"/>
    </xf>
    <xf numFmtId="0" fontId="24" fillId="0" borderId="37" xfId="0" applyFont="1" applyBorder="1">
      <alignment vertical="center"/>
    </xf>
    <xf numFmtId="0" fontId="19" fillId="0" borderId="37" xfId="0" applyFont="1" applyBorder="1">
      <alignment vertical="center"/>
    </xf>
    <xf numFmtId="0" fontId="36" fillId="0" borderId="37" xfId="0" applyFont="1" applyBorder="1">
      <alignment vertical="center"/>
    </xf>
    <xf numFmtId="0" fontId="58" fillId="0" borderId="0" xfId="11" applyAlignment="1">
      <alignment vertical="center"/>
    </xf>
    <xf numFmtId="0" fontId="61" fillId="0" borderId="0" xfId="11" applyFont="1" applyAlignment="1">
      <alignment vertical="center"/>
    </xf>
    <xf numFmtId="0" fontId="24" fillId="0" borderId="35" xfId="0" applyFont="1" applyBorder="1" applyAlignment="1">
      <alignment vertical="center" shrinkToFit="1"/>
    </xf>
    <xf numFmtId="0" fontId="19" fillId="4" borderId="2" xfId="0" applyFont="1" applyFill="1" applyBorder="1">
      <alignment vertical="center"/>
    </xf>
    <xf numFmtId="0" fontId="19" fillId="4" borderId="5" xfId="0" applyFont="1" applyFill="1" applyBorder="1">
      <alignment vertical="center"/>
    </xf>
    <xf numFmtId="0" fontId="19" fillId="4" borderId="10" xfId="0" applyFont="1" applyFill="1" applyBorder="1">
      <alignment vertical="center"/>
    </xf>
    <xf numFmtId="0" fontId="12" fillId="4" borderId="14" xfId="1" applyFill="1" applyBorder="1">
      <alignment vertical="center"/>
    </xf>
    <xf numFmtId="0" fontId="12" fillId="0" borderId="0" xfId="1" quotePrefix="1" applyAlignment="1">
      <alignment horizontal="left" vertical="center"/>
    </xf>
    <xf numFmtId="0" fontId="0" fillId="5" borderId="12" xfId="0" applyFill="1" applyBorder="1" applyAlignment="1">
      <alignment horizontal="center" vertical="center"/>
    </xf>
    <xf numFmtId="0" fontId="0" fillId="5" borderId="10" xfId="0" applyFill="1" applyBorder="1" applyAlignment="1">
      <alignment horizontal="center" vertical="center"/>
    </xf>
    <xf numFmtId="0" fontId="34" fillId="5" borderId="10" xfId="0" applyFont="1" applyFill="1" applyBorder="1" applyAlignment="1">
      <alignment horizontal="center" vertical="center"/>
    </xf>
    <xf numFmtId="0" fontId="24" fillId="0" borderId="0" xfId="0" applyFont="1" applyAlignment="1">
      <alignment vertical="center" wrapText="1"/>
    </xf>
    <xf numFmtId="0" fontId="70" fillId="0" borderId="0" xfId="1" applyFont="1" applyAlignment="1">
      <alignment vertical="center" wrapText="1"/>
    </xf>
    <xf numFmtId="0" fontId="44" fillId="0" borderId="0" xfId="0" applyFont="1">
      <alignment vertical="center"/>
    </xf>
    <xf numFmtId="0" fontId="59" fillId="0" borderId="0" xfId="12" applyFont="1" applyAlignment="1">
      <alignment horizontal="center" vertical="center"/>
    </xf>
    <xf numFmtId="0" fontId="58" fillId="0" borderId="0" xfId="12" applyAlignment="1">
      <alignment vertical="center"/>
    </xf>
    <xf numFmtId="0" fontId="19" fillId="0" borderId="0" xfId="12" applyFont="1" applyAlignment="1">
      <alignment vertical="center"/>
    </xf>
    <xf numFmtId="0" fontId="60" fillId="0" borderId="43" xfId="12" applyFont="1" applyBorder="1" applyAlignment="1">
      <alignment vertical="center"/>
    </xf>
    <xf numFmtId="0" fontId="60" fillId="0" borderId="51" xfId="12" applyFont="1" applyBorder="1" applyAlignment="1">
      <alignment vertical="center"/>
    </xf>
    <xf numFmtId="0" fontId="60" fillId="0" borderId="47" xfId="12" applyFont="1" applyBorder="1" applyAlignment="1">
      <alignment vertical="center"/>
    </xf>
    <xf numFmtId="0" fontId="60" fillId="0" borderId="49" xfId="12" applyFont="1" applyBorder="1" applyAlignment="1">
      <alignment vertical="center"/>
    </xf>
    <xf numFmtId="0" fontId="61" fillId="0" borderId="0" xfId="12" applyFont="1" applyAlignment="1">
      <alignment vertical="center"/>
    </xf>
    <xf numFmtId="0" fontId="24" fillId="0" borderId="25" xfId="0" applyFont="1" applyBorder="1" applyAlignment="1">
      <alignment vertical="center" wrapText="1"/>
    </xf>
    <xf numFmtId="0" fontId="72" fillId="0" borderId="0" xfId="12" applyFont="1" applyAlignment="1">
      <alignment vertical="center"/>
    </xf>
    <xf numFmtId="0" fontId="73" fillId="0" borderId="0" xfId="12" applyFont="1" applyAlignment="1">
      <alignment horizontal="center" vertical="center"/>
    </xf>
    <xf numFmtId="0" fontId="74" fillId="0" borderId="0" xfId="12" applyFont="1" applyAlignment="1">
      <alignment horizontal="center" vertical="center"/>
    </xf>
    <xf numFmtId="0" fontId="24" fillId="0" borderId="0" xfId="12" applyFont="1" applyAlignment="1">
      <alignment vertical="center"/>
    </xf>
    <xf numFmtId="0" fontId="75" fillId="0" borderId="0" xfId="12" applyFont="1" applyAlignment="1">
      <alignment vertical="center"/>
    </xf>
    <xf numFmtId="0" fontId="74" fillId="0" borderId="46" xfId="12" applyFont="1" applyBorder="1" applyAlignment="1">
      <alignment horizontal="center" vertical="center"/>
    </xf>
    <xf numFmtId="0" fontId="74" fillId="0" borderId="42" xfId="12" applyFont="1" applyBorder="1" applyAlignment="1">
      <alignment horizontal="center" vertical="center"/>
    </xf>
    <xf numFmtId="0" fontId="74" fillId="0" borderId="41" xfId="12" applyFont="1" applyBorder="1" applyAlignment="1">
      <alignment horizontal="center" vertical="center"/>
    </xf>
    <xf numFmtId="0" fontId="74" fillId="0" borderId="43" xfId="12" applyFont="1" applyBorder="1" applyAlignment="1">
      <alignment vertical="center"/>
    </xf>
    <xf numFmtId="0" fontId="74" fillId="0" borderId="41" xfId="12" applyFont="1" applyBorder="1" applyAlignment="1">
      <alignment vertical="center"/>
    </xf>
    <xf numFmtId="0" fontId="74" fillId="0" borderId="50" xfId="12" applyFont="1" applyBorder="1" applyAlignment="1">
      <alignment horizontal="center" vertical="center"/>
    </xf>
    <xf numFmtId="0" fontId="74" fillId="0" borderId="51" xfId="12" applyFont="1" applyBorder="1" applyAlignment="1">
      <alignment vertical="center"/>
    </xf>
    <xf numFmtId="0" fontId="74" fillId="0" borderId="50" xfId="12" applyFont="1" applyBorder="1" applyAlignment="1">
      <alignment vertical="center"/>
    </xf>
    <xf numFmtId="0" fontId="74" fillId="0" borderId="48" xfId="12" applyFont="1" applyBorder="1" applyAlignment="1">
      <alignment horizontal="center" vertical="center"/>
    </xf>
    <xf numFmtId="0" fontId="74" fillId="0" borderId="44" xfId="12" applyFont="1" applyBorder="1" applyAlignment="1">
      <alignment horizontal="center" vertical="center"/>
    </xf>
    <xf numFmtId="0" fontId="74" fillId="0" borderId="44" xfId="12" applyFont="1" applyBorder="1" applyAlignment="1">
      <alignment vertical="center"/>
    </xf>
    <xf numFmtId="0" fontId="74" fillId="0" borderId="45" xfId="12" applyFont="1" applyBorder="1" applyAlignment="1">
      <alignment horizontal="center" vertical="center"/>
    </xf>
    <xf numFmtId="0" fontId="74" fillId="0" borderId="52" xfId="12" applyFont="1" applyBorder="1" applyAlignment="1">
      <alignment horizontal="center" vertical="center"/>
    </xf>
    <xf numFmtId="0" fontId="74" fillId="0" borderId="44" xfId="12" applyFont="1" applyBorder="1" applyAlignment="1">
      <alignment horizontal="left" vertical="center"/>
    </xf>
    <xf numFmtId="0" fontId="24" fillId="0" borderId="0" xfId="0" applyFont="1" applyAlignment="1">
      <alignment vertical="top" wrapText="1"/>
    </xf>
    <xf numFmtId="0" fontId="24" fillId="0" borderId="29" xfId="0" applyFont="1" applyBorder="1" applyAlignment="1">
      <alignment vertical="top" wrapText="1"/>
    </xf>
    <xf numFmtId="0" fontId="24" fillId="0" borderId="24" xfId="0" applyFont="1" applyBorder="1" applyAlignment="1">
      <alignment vertical="top" wrapText="1"/>
    </xf>
    <xf numFmtId="0" fontId="24" fillId="0" borderId="34" xfId="0" applyFont="1" applyBorder="1" applyAlignment="1">
      <alignment vertical="top" wrapText="1"/>
    </xf>
    <xf numFmtId="0" fontId="73" fillId="0" borderId="0" xfId="11" applyFont="1" applyAlignment="1">
      <alignment horizontal="center" vertical="center"/>
    </xf>
    <xf numFmtId="0" fontId="74" fillId="0" borderId="0" xfId="11" applyFont="1" applyAlignment="1">
      <alignment horizontal="center" vertical="center"/>
    </xf>
    <xf numFmtId="0" fontId="72" fillId="0" borderId="0" xfId="11" applyFont="1" applyAlignment="1">
      <alignment vertical="center"/>
    </xf>
    <xf numFmtId="0" fontId="75" fillId="0" borderId="0" xfId="11" applyFont="1" applyAlignment="1">
      <alignment vertical="center"/>
    </xf>
    <xf numFmtId="0" fontId="74" fillId="0" borderId="46" xfId="11" applyFont="1" applyBorder="1" applyAlignment="1">
      <alignment horizontal="center" vertical="center"/>
    </xf>
    <xf numFmtId="0" fontId="74" fillId="0" borderId="43" xfId="11" applyFont="1" applyBorder="1" applyAlignment="1">
      <alignment vertical="center"/>
    </xf>
    <xf numFmtId="0" fontId="74" fillId="0" borderId="42" xfId="11" applyFont="1" applyBorder="1" applyAlignment="1">
      <alignment horizontal="center" vertical="center"/>
    </xf>
    <xf numFmtId="0" fontId="74" fillId="0" borderId="41" xfId="11" applyFont="1" applyBorder="1" applyAlignment="1">
      <alignment horizontal="center" vertical="center"/>
    </xf>
    <xf numFmtId="0" fontId="74" fillId="0" borderId="41" xfId="11" applyFont="1" applyBorder="1" applyAlignment="1">
      <alignment vertical="center"/>
    </xf>
    <xf numFmtId="0" fontId="74" fillId="0" borderId="51" xfId="11" applyFont="1" applyBorder="1" applyAlignment="1">
      <alignment vertical="center"/>
    </xf>
    <xf numFmtId="0" fontId="74" fillId="0" borderId="50" xfId="11" applyFont="1" applyBorder="1" applyAlignment="1">
      <alignment horizontal="center" vertical="center"/>
    </xf>
    <xf numFmtId="0" fontId="74" fillId="0" borderId="50" xfId="11" applyFont="1" applyBorder="1" applyAlignment="1">
      <alignment vertical="center"/>
    </xf>
    <xf numFmtId="0" fontId="74" fillId="0" borderId="47" xfId="11" applyFont="1" applyBorder="1" applyAlignment="1">
      <alignment vertical="center"/>
    </xf>
    <xf numFmtId="0" fontId="74" fillId="0" borderId="49" xfId="11" applyFont="1" applyBorder="1" applyAlignment="1">
      <alignment vertical="center"/>
    </xf>
    <xf numFmtId="0" fontId="74" fillId="0" borderId="48" xfId="11" applyFont="1" applyBorder="1" applyAlignment="1">
      <alignment horizontal="center" vertical="center"/>
    </xf>
    <xf numFmtId="0" fontId="74" fillId="0" borderId="44" xfId="11" applyFont="1" applyBorder="1" applyAlignment="1">
      <alignment horizontal="center" vertical="center"/>
    </xf>
    <xf numFmtId="0" fontId="74" fillId="0" borderId="44" xfId="11" applyFont="1" applyBorder="1" applyAlignment="1">
      <alignment vertical="center"/>
    </xf>
    <xf numFmtId="0" fontId="74" fillId="0" borderId="45" xfId="11" applyFont="1" applyBorder="1" applyAlignment="1">
      <alignment horizontal="center" vertical="center"/>
    </xf>
    <xf numFmtId="0" fontId="74" fillId="0" borderId="52" xfId="11" applyFont="1" applyBorder="1" applyAlignment="1">
      <alignment horizontal="center" vertical="center"/>
    </xf>
    <xf numFmtId="0" fontId="74" fillId="0" borderId="44" xfId="11" applyFont="1" applyBorder="1" applyAlignment="1">
      <alignment horizontal="left" vertical="center"/>
    </xf>
    <xf numFmtId="0" fontId="73" fillId="0" borderId="0" xfId="7" applyFont="1" applyAlignment="1">
      <alignment horizontal="center" vertical="center"/>
    </xf>
    <xf numFmtId="0" fontId="72" fillId="0" borderId="0" xfId="7" applyFont="1" applyAlignment="1">
      <alignment vertical="center"/>
    </xf>
    <xf numFmtId="0" fontId="74" fillId="0" borderId="0" xfId="7" applyFont="1" applyAlignment="1">
      <alignment horizontal="center" vertical="center"/>
    </xf>
    <xf numFmtId="0" fontId="74" fillId="0" borderId="46" xfId="7" applyFont="1" applyBorder="1" applyAlignment="1">
      <alignment horizontal="center" vertical="center"/>
    </xf>
    <xf numFmtId="0" fontId="74" fillId="0" borderId="43" xfId="7" applyFont="1" applyBorder="1" applyAlignment="1">
      <alignment vertical="center"/>
    </xf>
    <xf numFmtId="0" fontId="74" fillId="0" borderId="42" xfId="7" applyFont="1" applyBorder="1" applyAlignment="1">
      <alignment horizontal="center" vertical="center"/>
    </xf>
    <xf numFmtId="0" fontId="74" fillId="0" borderId="41" xfId="7" applyFont="1" applyBorder="1" applyAlignment="1">
      <alignment horizontal="center" vertical="center"/>
    </xf>
    <xf numFmtId="0" fontId="74" fillId="0" borderId="41" xfId="7" applyFont="1" applyBorder="1" applyAlignment="1">
      <alignment vertical="center"/>
    </xf>
    <xf numFmtId="0" fontId="74" fillId="0" borderId="51" xfId="7" applyFont="1" applyBorder="1" applyAlignment="1">
      <alignment vertical="center"/>
    </xf>
    <xf numFmtId="0" fontId="74" fillId="0" borderId="50" xfId="7" applyFont="1" applyBorder="1" applyAlignment="1">
      <alignment horizontal="center" vertical="center"/>
    </xf>
    <xf numFmtId="0" fontId="74" fillId="0" borderId="50" xfId="7" applyFont="1" applyBorder="1" applyAlignment="1">
      <alignment vertical="center"/>
    </xf>
    <xf numFmtId="0" fontId="74" fillId="0" borderId="47" xfId="7" applyFont="1" applyBorder="1" applyAlignment="1">
      <alignment vertical="center"/>
    </xf>
    <xf numFmtId="0" fontId="74" fillId="0" borderId="49" xfId="7" applyFont="1" applyBorder="1" applyAlignment="1">
      <alignment vertical="center"/>
    </xf>
    <xf numFmtId="0" fontId="74" fillId="0" borderId="48" xfId="7" applyFont="1" applyBorder="1" applyAlignment="1">
      <alignment horizontal="center" vertical="center"/>
    </xf>
    <xf numFmtId="0" fontId="74" fillId="0" borderId="44" xfId="7" applyFont="1" applyBorder="1" applyAlignment="1">
      <alignment horizontal="center" vertical="center"/>
    </xf>
    <xf numFmtId="0" fontId="74" fillId="0" borderId="44" xfId="7" applyFont="1" applyBorder="1" applyAlignment="1">
      <alignment vertical="center"/>
    </xf>
    <xf numFmtId="0" fontId="74" fillId="0" borderId="45" xfId="7" applyFont="1" applyBorder="1" applyAlignment="1">
      <alignment horizontal="center" vertical="center"/>
    </xf>
    <xf numFmtId="0" fontId="74" fillId="0" borderId="52" xfId="7" applyFont="1" applyBorder="1" applyAlignment="1">
      <alignment horizontal="center" vertical="center"/>
    </xf>
    <xf numFmtId="0" fontId="74" fillId="0" borderId="44" xfId="7" applyFont="1" applyBorder="1" applyAlignment="1">
      <alignment horizontal="left" vertical="center"/>
    </xf>
    <xf numFmtId="0" fontId="73" fillId="0" borderId="0" xfId="8" applyFont="1" applyAlignment="1">
      <alignment horizontal="center" vertical="center"/>
    </xf>
    <xf numFmtId="0" fontId="72" fillId="0" borderId="0" xfId="8" applyFont="1" applyAlignment="1">
      <alignment vertical="center"/>
    </xf>
    <xf numFmtId="0" fontId="74" fillId="0" borderId="0" xfId="8" applyFont="1" applyAlignment="1">
      <alignment horizontal="center" vertical="center"/>
    </xf>
    <xf numFmtId="0" fontId="74" fillId="0" borderId="46" xfId="8" applyFont="1" applyBorder="1" applyAlignment="1">
      <alignment horizontal="center" vertical="center"/>
    </xf>
    <xf numFmtId="0" fontId="74" fillId="0" borderId="43" xfId="8" applyFont="1" applyBorder="1" applyAlignment="1">
      <alignment vertical="center"/>
    </xf>
    <xf numFmtId="0" fontId="74" fillId="0" borderId="42" xfId="8" applyFont="1" applyBorder="1" applyAlignment="1">
      <alignment horizontal="center" vertical="center"/>
    </xf>
    <xf numFmtId="0" fontId="74" fillId="0" borderId="41" xfId="8" applyFont="1" applyBorder="1" applyAlignment="1">
      <alignment horizontal="center" vertical="center"/>
    </xf>
    <xf numFmtId="0" fontId="74" fillId="0" borderId="41" xfId="8" applyFont="1" applyBorder="1" applyAlignment="1">
      <alignment vertical="center"/>
    </xf>
    <xf numFmtId="0" fontId="74" fillId="0" borderId="51" xfId="8" applyFont="1" applyBorder="1" applyAlignment="1">
      <alignment vertical="center"/>
    </xf>
    <xf numFmtId="0" fontId="74" fillId="0" borderId="50" xfId="8" applyFont="1" applyBorder="1" applyAlignment="1">
      <alignment horizontal="center" vertical="center"/>
    </xf>
    <xf numFmtId="0" fontId="74" fillId="0" borderId="50" xfId="8" applyFont="1" applyBorder="1" applyAlignment="1">
      <alignment vertical="center"/>
    </xf>
    <xf numFmtId="0" fontId="74" fillId="0" borderId="47" xfId="8" applyFont="1" applyBorder="1" applyAlignment="1">
      <alignment vertical="center"/>
    </xf>
    <xf numFmtId="0" fontId="74" fillId="0" borderId="49" xfId="8" applyFont="1" applyBorder="1" applyAlignment="1">
      <alignment vertical="center"/>
    </xf>
    <xf numFmtId="0" fontId="74" fillId="0" borderId="48" xfId="8" applyFont="1" applyBorder="1" applyAlignment="1">
      <alignment horizontal="center" vertical="center"/>
    </xf>
    <xf numFmtId="0" fontId="74" fillId="0" borderId="44" xfId="8" applyFont="1" applyBorder="1" applyAlignment="1">
      <alignment horizontal="center" vertical="center"/>
    </xf>
    <xf numFmtId="0" fontId="74" fillId="0" borderId="44" xfId="8" applyFont="1" applyBorder="1" applyAlignment="1">
      <alignment vertical="center"/>
    </xf>
    <xf numFmtId="0" fontId="74" fillId="0" borderId="45" xfId="8" applyFont="1" applyBorder="1" applyAlignment="1">
      <alignment horizontal="center" vertical="center"/>
    </xf>
    <xf numFmtId="0" fontId="74" fillId="0" borderId="52" xfId="8" applyFont="1" applyBorder="1" applyAlignment="1">
      <alignment horizontal="center" vertical="center"/>
    </xf>
    <xf numFmtId="0" fontId="74" fillId="0" borderId="44" xfId="8" applyFont="1" applyBorder="1" applyAlignment="1">
      <alignment horizontal="left" vertical="center"/>
    </xf>
    <xf numFmtId="0" fontId="73" fillId="0" borderId="0" xfId="9" applyFont="1" applyAlignment="1">
      <alignment horizontal="center" vertical="center"/>
    </xf>
    <xf numFmtId="0" fontId="72" fillId="0" borderId="0" xfId="9" applyFont="1" applyAlignment="1">
      <alignment vertical="center"/>
    </xf>
    <xf numFmtId="0" fontId="74" fillId="0" borderId="0" xfId="9" applyFont="1" applyAlignment="1">
      <alignment horizontal="center" vertical="center"/>
    </xf>
    <xf numFmtId="0" fontId="74" fillId="0" borderId="46" xfId="9" applyFont="1" applyBorder="1" applyAlignment="1">
      <alignment horizontal="center" vertical="center"/>
    </xf>
    <xf numFmtId="0" fontId="74" fillId="0" borderId="43" xfId="9" applyFont="1" applyBorder="1" applyAlignment="1">
      <alignment vertical="center"/>
    </xf>
    <xf numFmtId="0" fontId="74" fillId="0" borderId="42" xfId="9" applyFont="1" applyBorder="1" applyAlignment="1">
      <alignment horizontal="center" vertical="center"/>
    </xf>
    <xf numFmtId="0" fontId="74" fillId="0" borderId="41" xfId="9" applyFont="1" applyBorder="1" applyAlignment="1">
      <alignment horizontal="center" vertical="center"/>
    </xf>
    <xf numFmtId="0" fontId="74" fillId="0" borderId="41" xfId="9" applyFont="1" applyBorder="1" applyAlignment="1">
      <alignment vertical="center"/>
    </xf>
    <xf numFmtId="0" fontId="74" fillId="0" borderId="51" xfId="9" applyFont="1" applyBorder="1" applyAlignment="1">
      <alignment vertical="center"/>
    </xf>
    <xf numFmtId="0" fontId="74" fillId="0" borderId="50" xfId="9" applyFont="1" applyBorder="1" applyAlignment="1">
      <alignment horizontal="center" vertical="center"/>
    </xf>
    <xf numFmtId="0" fontId="74" fillId="0" borderId="50" xfId="9" applyFont="1" applyBorder="1" applyAlignment="1">
      <alignment vertical="center"/>
    </xf>
    <xf numFmtId="0" fontId="74" fillId="0" borderId="47" xfId="9" applyFont="1" applyBorder="1" applyAlignment="1">
      <alignment vertical="center"/>
    </xf>
    <xf numFmtId="0" fontId="74" fillId="0" borderId="49" xfId="9" applyFont="1" applyBorder="1" applyAlignment="1">
      <alignment vertical="center"/>
    </xf>
    <xf numFmtId="0" fontId="74" fillId="0" borderId="48" xfId="9" applyFont="1" applyBorder="1" applyAlignment="1">
      <alignment horizontal="center" vertical="center"/>
    </xf>
    <xf numFmtId="0" fontId="74" fillId="0" borderId="44" xfId="9" applyFont="1" applyBorder="1" applyAlignment="1">
      <alignment horizontal="center" vertical="center"/>
    </xf>
    <xf numFmtId="0" fontId="74" fillId="0" borderId="44" xfId="9" applyFont="1" applyBorder="1" applyAlignment="1">
      <alignment vertical="center"/>
    </xf>
    <xf numFmtId="0" fontId="74" fillId="0" borderId="45" xfId="9" applyFont="1" applyBorder="1" applyAlignment="1">
      <alignment horizontal="center" vertical="center"/>
    </xf>
    <xf numFmtId="0" fontId="74" fillId="0" borderId="52" xfId="9" applyFont="1" applyBorder="1" applyAlignment="1">
      <alignment horizontal="center" vertical="center"/>
    </xf>
    <xf numFmtId="0" fontId="74" fillId="0" borderId="44" xfId="9" applyFont="1" applyBorder="1" applyAlignment="1">
      <alignment horizontal="left" vertical="center"/>
    </xf>
    <xf numFmtId="0" fontId="6" fillId="0" borderId="18" xfId="0" applyFont="1" applyBorder="1" applyAlignment="1">
      <alignment horizontal="center" vertical="center" textRotation="255"/>
    </xf>
    <xf numFmtId="0" fontId="6" fillId="0" borderId="22" xfId="0" applyFont="1" applyBorder="1" applyAlignment="1">
      <alignment horizontal="center" vertical="center" textRotation="255"/>
    </xf>
    <xf numFmtId="0" fontId="21" fillId="0" borderId="0" xfId="0" applyFont="1" applyAlignment="1">
      <alignment horizontal="left" vertical="top" wrapText="1"/>
    </xf>
    <xf numFmtId="0" fontId="3" fillId="0" borderId="23"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21" xfId="0" applyFont="1" applyBorder="1" applyAlignment="1">
      <alignment horizontal="center" vertical="center" textRotation="255"/>
    </xf>
    <xf numFmtId="0" fontId="4" fillId="0" borderId="18" xfId="0" applyFont="1" applyBorder="1" applyAlignment="1">
      <alignment horizontal="center" vertical="center" textRotation="255"/>
    </xf>
    <xf numFmtId="0" fontId="5" fillId="0" borderId="18"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1" xfId="0" applyFont="1" applyBorder="1" applyAlignment="1">
      <alignment horizontal="center" vertical="center" textRotation="255"/>
    </xf>
    <xf numFmtId="0" fontId="9" fillId="0" borderId="0" xfId="0" applyFont="1" applyAlignment="1">
      <alignment horizontal="center" vertical="top" wrapText="1"/>
    </xf>
    <xf numFmtId="0" fontId="21" fillId="0" borderId="0" xfId="0" applyFont="1" applyAlignment="1">
      <alignment horizontal="left" vertical="center"/>
    </xf>
    <xf numFmtId="0" fontId="20" fillId="3" borderId="0" xfId="1" applyFont="1" applyFill="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17" xfId="0" applyFont="1" applyBorder="1" applyAlignment="1">
      <alignment horizontal="center" vertical="center" textRotation="255"/>
    </xf>
    <xf numFmtId="0" fontId="13" fillId="2" borderId="0" xfId="0" applyFont="1" applyFill="1" applyAlignment="1">
      <alignment horizontal="center" vertical="center" wrapText="1"/>
    </xf>
    <xf numFmtId="0" fontId="13" fillId="0" borderId="0" xfId="0" applyFont="1" applyAlignment="1">
      <alignment horizontal="left" vertical="center"/>
    </xf>
    <xf numFmtId="0" fontId="19" fillId="0" borderId="0" xfId="0" applyFont="1" applyAlignment="1">
      <alignment horizontal="right" vertical="center"/>
    </xf>
    <xf numFmtId="0" fontId="6" fillId="0" borderId="19" xfId="0" applyFont="1" applyBorder="1" applyAlignment="1">
      <alignment horizontal="center" vertical="center" textRotation="255"/>
    </xf>
    <xf numFmtId="0" fontId="6" fillId="0" borderId="39" xfId="0" applyFont="1" applyBorder="1" applyAlignment="1">
      <alignment horizontal="center" vertical="center" textRotation="255"/>
    </xf>
    <xf numFmtId="0" fontId="12" fillId="3" borderId="0" xfId="1" applyFill="1" applyAlignment="1">
      <alignment horizontal="center" vertical="center"/>
    </xf>
    <xf numFmtId="0" fontId="29" fillId="0" borderId="35" xfId="0" applyFont="1" applyBorder="1" applyAlignment="1">
      <alignment horizontal="center" vertical="center" wrapText="1"/>
    </xf>
    <xf numFmtId="0" fontId="29" fillId="0" borderId="25" xfId="0" applyFont="1" applyBorder="1" applyAlignment="1">
      <alignment horizontal="left" vertical="center" wrapText="1"/>
    </xf>
    <xf numFmtId="0" fontId="29" fillId="0" borderId="26" xfId="0" applyFont="1" applyBorder="1" applyAlignment="1">
      <alignment horizontal="left" vertical="center" wrapText="1"/>
    </xf>
    <xf numFmtId="0" fontId="29" fillId="0" borderId="27" xfId="0" applyFont="1" applyBorder="1" applyAlignment="1">
      <alignment horizontal="left" vertical="center" wrapText="1"/>
    </xf>
    <xf numFmtId="0" fontId="29" fillId="0" borderId="35" xfId="0" applyFont="1" applyBorder="1" applyAlignment="1">
      <alignment horizontal="center" vertical="center"/>
    </xf>
    <xf numFmtId="0" fontId="31" fillId="0" borderId="35" xfId="0" applyFont="1" applyBorder="1" applyAlignment="1">
      <alignment horizontal="left" vertical="center" wrapText="1"/>
    </xf>
    <xf numFmtId="0" fontId="31" fillId="0" borderId="38" xfId="0" applyFont="1" applyBorder="1" applyAlignment="1">
      <alignment horizontal="left"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0" xfId="0" applyFont="1" applyAlignment="1">
      <alignment horizontal="center" vertical="center" wrapText="1"/>
    </xf>
    <xf numFmtId="0" fontId="31" fillId="0" borderId="29"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34" xfId="0" applyFont="1" applyBorder="1" applyAlignment="1">
      <alignment horizontal="center" vertical="center" wrapText="1"/>
    </xf>
    <xf numFmtId="0" fontId="29" fillId="0" borderId="35" xfId="0" applyFont="1" applyBorder="1" applyAlignment="1">
      <alignment horizontal="left" vertical="center"/>
    </xf>
    <xf numFmtId="0" fontId="29" fillId="0" borderId="35" xfId="0" applyFont="1" applyBorder="1" applyAlignment="1">
      <alignment horizontal="left" vertical="top"/>
    </xf>
    <xf numFmtId="0" fontId="29" fillId="0" borderId="31" xfId="0" applyFont="1" applyBorder="1" applyAlignment="1">
      <alignment horizontal="distributed" vertical="center"/>
    </xf>
    <xf numFmtId="0" fontId="29" fillId="0" borderId="24" xfId="0" applyFont="1" applyBorder="1" applyAlignment="1">
      <alignment horizontal="distributed" vertical="center"/>
    </xf>
    <xf numFmtId="0" fontId="29" fillId="0" borderId="25"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36" xfId="0" applyFont="1" applyBorder="1" applyAlignment="1">
      <alignment horizontal="center" vertical="center"/>
    </xf>
    <xf numFmtId="0" fontId="29" fillId="0" borderId="0" xfId="0" applyFont="1" applyAlignment="1">
      <alignment horizontal="distributed" vertical="center"/>
    </xf>
    <xf numFmtId="0" fontId="29" fillId="0" borderId="30" xfId="0" applyFont="1" applyBorder="1" applyAlignment="1">
      <alignment horizontal="left" vertical="center" wrapText="1"/>
    </xf>
    <xf numFmtId="0" fontId="29" fillId="0" borderId="31" xfId="0" applyFont="1" applyBorder="1" applyAlignment="1">
      <alignment horizontal="left" vertical="center" wrapText="1"/>
    </xf>
    <xf numFmtId="0" fontId="29" fillId="0" borderId="32" xfId="0" applyFont="1" applyBorder="1" applyAlignment="1">
      <alignment horizontal="left" vertical="center" wrapText="1"/>
    </xf>
    <xf numFmtId="0" fontId="29" fillId="0" borderId="28" xfId="0" applyFont="1" applyBorder="1" applyAlignment="1">
      <alignment horizontal="left" vertical="center" wrapText="1"/>
    </xf>
    <xf numFmtId="0" fontId="29" fillId="0" borderId="0" xfId="0" applyFont="1" applyAlignment="1">
      <alignment horizontal="left" vertical="center" wrapText="1"/>
    </xf>
    <xf numFmtId="0" fontId="29" fillId="0" borderId="29" xfId="0" applyFont="1" applyBorder="1" applyAlignment="1">
      <alignment horizontal="left" vertical="center" wrapText="1"/>
    </xf>
    <xf numFmtId="0" fontId="29" fillId="0" borderId="33" xfId="0" applyFont="1" applyBorder="1" applyAlignment="1">
      <alignment horizontal="left" vertical="center" wrapText="1"/>
    </xf>
    <xf numFmtId="0" fontId="29" fillId="0" borderId="24" xfId="0" applyFont="1" applyBorder="1" applyAlignment="1">
      <alignment horizontal="left" vertical="center" wrapText="1"/>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6" fontId="29" fillId="0" borderId="26" xfId="2" applyFont="1" applyBorder="1" applyAlignment="1">
      <alignment horizontal="center" vertical="center"/>
    </xf>
    <xf numFmtId="6" fontId="29" fillId="0" borderId="27" xfId="2" applyFont="1" applyBorder="1" applyAlignment="1">
      <alignment horizontal="center" vertical="center"/>
    </xf>
    <xf numFmtId="0" fontId="29" fillId="0" borderId="26" xfId="0" applyFont="1" applyBorder="1" applyAlignment="1">
      <alignment horizontal="distributed" vertical="center"/>
    </xf>
    <xf numFmtId="0" fontId="29" fillId="0" borderId="37" xfId="0" applyFont="1" applyBorder="1" applyAlignment="1">
      <alignment horizontal="center" vertical="center"/>
    </xf>
    <xf numFmtId="0" fontId="31" fillId="0" borderId="25"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27" xfId="0" applyFont="1" applyBorder="1" applyAlignment="1">
      <alignment horizontal="center" vertical="center" wrapText="1"/>
    </xf>
    <xf numFmtId="0" fontId="29" fillId="0" borderId="26" xfId="0" applyFont="1" applyBorder="1" applyAlignment="1">
      <alignment horizontal="left" vertical="center"/>
    </xf>
    <xf numFmtId="55" fontId="29" fillId="0" borderId="26" xfId="0" applyNumberFormat="1" applyFont="1" applyBorder="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176" fontId="29" fillId="0" borderId="0" xfId="0" applyNumberFormat="1" applyFont="1" applyAlignment="1">
      <alignment horizontal="center" vertical="center"/>
    </xf>
    <xf numFmtId="0" fontId="28" fillId="0" borderId="0" xfId="0" applyFont="1" applyAlignment="1">
      <alignment horizontal="left" vertical="center"/>
    </xf>
    <xf numFmtId="0" fontId="29" fillId="0" borderId="27" xfId="0" applyFont="1" applyBorder="1" applyAlignment="1">
      <alignment horizontal="left" vertical="center"/>
    </xf>
    <xf numFmtId="0" fontId="31" fillId="0" borderId="30" xfId="0" applyFont="1" applyBorder="1" applyAlignment="1">
      <alignment horizontal="left" vertical="center" wrapText="1"/>
    </xf>
    <xf numFmtId="0" fontId="31" fillId="0" borderId="31" xfId="0" applyFont="1" applyBorder="1" applyAlignment="1">
      <alignment horizontal="left" vertical="center" wrapText="1"/>
    </xf>
    <xf numFmtId="0" fontId="31" fillId="0" borderId="32" xfId="0" applyFont="1" applyBorder="1" applyAlignment="1">
      <alignment horizontal="left" vertical="center" wrapText="1"/>
    </xf>
    <xf numFmtId="0" fontId="31" fillId="0" borderId="28" xfId="0" applyFont="1" applyBorder="1" applyAlignment="1">
      <alignment horizontal="left" vertical="center" wrapText="1"/>
    </xf>
    <xf numFmtId="0" fontId="31" fillId="0" borderId="0" xfId="0" applyFont="1" applyAlignment="1">
      <alignment horizontal="left" vertical="center" wrapText="1"/>
    </xf>
    <xf numFmtId="0" fontId="31" fillId="0" borderId="29" xfId="0" applyFont="1" applyBorder="1" applyAlignment="1">
      <alignment horizontal="left" vertical="center" wrapText="1"/>
    </xf>
    <xf numFmtId="0" fontId="31" fillId="0" borderId="33" xfId="0" applyFont="1" applyBorder="1" applyAlignment="1">
      <alignment horizontal="left" vertical="center" wrapText="1"/>
    </xf>
    <xf numFmtId="0" fontId="31" fillId="0" borderId="24" xfId="0" applyFont="1" applyBorder="1" applyAlignment="1">
      <alignment horizontal="left" vertical="center" wrapText="1"/>
    </xf>
    <xf numFmtId="0" fontId="31" fillId="0" borderId="34" xfId="0" applyFont="1" applyBorder="1" applyAlignment="1">
      <alignment horizontal="left" vertical="center" wrapText="1"/>
    </xf>
    <xf numFmtId="0" fontId="33" fillId="0" borderId="37" xfId="0" applyFont="1" applyBorder="1" applyAlignment="1">
      <alignment horizontal="center" vertical="center"/>
    </xf>
    <xf numFmtId="0" fontId="35" fillId="0" borderId="0" xfId="0" applyFont="1" applyAlignment="1">
      <alignment horizontal="center" vertical="center"/>
    </xf>
    <xf numFmtId="0" fontId="0" fillId="0" borderId="0" xfId="0" applyAlignment="1">
      <alignment horizontal="center" vertical="center"/>
    </xf>
    <xf numFmtId="176" fontId="17" fillId="0" borderId="0" xfId="0" applyNumberFormat="1" applyFont="1" applyAlignment="1">
      <alignment horizontal="center" vertical="center"/>
    </xf>
    <xf numFmtId="0" fontId="45" fillId="0" borderId="0" xfId="0" applyFont="1" applyAlignment="1">
      <alignment horizontal="center" vertical="center"/>
    </xf>
    <xf numFmtId="0" fontId="38" fillId="0" borderId="0" xfId="0" applyFont="1" applyAlignment="1">
      <alignment horizontal="left" vertical="center"/>
    </xf>
    <xf numFmtId="0" fontId="24" fillId="0" borderId="0" xfId="0" applyFont="1" applyAlignment="1">
      <alignment horizontal="center" vertical="center"/>
    </xf>
    <xf numFmtId="0" fontId="0" fillId="0" borderId="26" xfId="0" applyBorder="1" applyAlignment="1">
      <alignment horizontal="distributed" vertical="center"/>
    </xf>
    <xf numFmtId="0" fontId="17" fillId="0" borderId="26" xfId="0" applyFont="1" applyBorder="1" applyAlignment="1">
      <alignment horizontal="left" vertical="center"/>
    </xf>
    <xf numFmtId="0" fontId="24" fillId="0" borderId="26" xfId="0" applyFont="1" applyBorder="1" applyAlignment="1">
      <alignment horizontal="left" vertical="center"/>
    </xf>
    <xf numFmtId="0" fontId="0" fillId="0" borderId="0" xfId="0" applyAlignment="1">
      <alignment horizontal="distributed" vertical="center"/>
    </xf>
    <xf numFmtId="55" fontId="17" fillId="0" borderId="26" xfId="0" applyNumberFormat="1"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35" xfId="0" applyBorder="1" applyAlignment="1">
      <alignment horizontal="center" vertical="center"/>
    </xf>
    <xf numFmtId="0" fontId="17" fillId="0" borderId="35" xfId="0" applyFont="1" applyBorder="1" applyAlignment="1">
      <alignment horizontal="center" vertical="center"/>
    </xf>
    <xf numFmtId="0" fontId="24" fillId="0" borderId="35" xfId="0" applyFont="1" applyBorder="1" applyAlignment="1">
      <alignment horizontal="center"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6" fontId="17" fillId="0" borderId="26" xfId="2" applyFont="1" applyBorder="1" applyAlignment="1">
      <alignment horizontal="center" vertical="center"/>
    </xf>
    <xf numFmtId="6" fontId="17" fillId="0" borderId="27" xfId="2" applyFont="1" applyBorder="1" applyAlignment="1">
      <alignment horizontal="center" vertical="center"/>
    </xf>
    <xf numFmtId="0" fontId="17" fillId="0" borderId="37" xfId="0" applyFont="1" applyBorder="1" applyAlignment="1">
      <alignment horizontal="center" vertical="center"/>
    </xf>
    <xf numFmtId="0" fontId="24" fillId="0" borderId="37" xfId="0" applyFont="1" applyBorder="1" applyAlignment="1">
      <alignment horizontal="center" vertical="center"/>
    </xf>
    <xf numFmtId="0" fontId="11" fillId="0" borderId="37" xfId="0" applyFont="1" applyBorder="1" applyAlignment="1">
      <alignment horizontal="center"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0" fillId="0" borderId="24" xfId="0" applyBorder="1" applyAlignment="1">
      <alignment horizontal="distributed" vertical="center"/>
    </xf>
    <xf numFmtId="0" fontId="3" fillId="0" borderId="3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Alignment="1">
      <alignment horizontal="center" vertical="center" wrapText="1"/>
    </xf>
    <xf numFmtId="0" fontId="3" fillId="0" borderId="29"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4" xfId="0" applyFont="1" applyBorder="1" applyAlignment="1">
      <alignment horizontal="center" vertical="center" wrapText="1"/>
    </xf>
    <xf numFmtId="0" fontId="0" fillId="0" borderId="35" xfId="0" applyBorder="1" applyAlignment="1">
      <alignment horizontal="left" vertical="center"/>
    </xf>
    <xf numFmtId="0" fontId="0" fillId="0" borderId="35" xfId="0" applyBorder="1" applyAlignment="1">
      <alignment horizontal="left" vertical="top"/>
    </xf>
    <xf numFmtId="0" fontId="0" fillId="0" borderId="31" xfId="0" applyBorder="1" applyAlignment="1">
      <alignment horizontal="distributed" vertical="center"/>
    </xf>
    <xf numFmtId="0" fontId="19" fillId="0" borderId="35" xfId="0" applyFont="1" applyBorder="1" applyAlignment="1">
      <alignment horizontal="center" vertical="center"/>
    </xf>
    <xf numFmtId="0" fontId="0" fillId="0" borderId="36" xfId="0" applyBorder="1" applyAlignment="1">
      <alignment horizontal="center" vertical="center"/>
    </xf>
    <xf numFmtId="0" fontId="19" fillId="0" borderId="36" xfId="0" applyFont="1" applyBorder="1" applyAlignment="1">
      <alignment horizontal="center" vertical="center"/>
    </xf>
    <xf numFmtId="0" fontId="11" fillId="0" borderId="36" xfId="0" applyFont="1" applyBorder="1" applyAlignment="1">
      <alignment horizontal="center" vertical="center"/>
    </xf>
    <xf numFmtId="0" fontId="17" fillId="0" borderId="30" xfId="0" applyFont="1" applyBorder="1" applyAlignment="1">
      <alignment horizontal="left" vertical="top" wrapText="1"/>
    </xf>
    <xf numFmtId="0" fontId="17" fillId="0" borderId="31" xfId="0" applyFont="1" applyBorder="1" applyAlignment="1">
      <alignment horizontal="left" vertical="top" wrapText="1"/>
    </xf>
    <xf numFmtId="0" fontId="17" fillId="0" borderId="32" xfId="0" applyFont="1" applyBorder="1" applyAlignment="1">
      <alignment horizontal="left" vertical="top" wrapText="1"/>
    </xf>
    <xf numFmtId="0" fontId="17" fillId="0" borderId="28" xfId="0" applyFont="1" applyBorder="1" applyAlignment="1">
      <alignment horizontal="left" vertical="top" wrapText="1"/>
    </xf>
    <xf numFmtId="0" fontId="17" fillId="0" borderId="0" xfId="0" applyFont="1" applyAlignment="1">
      <alignment horizontal="left" vertical="top" wrapText="1"/>
    </xf>
    <xf numFmtId="0" fontId="17" fillId="0" borderId="29" xfId="0" applyFont="1" applyBorder="1" applyAlignment="1">
      <alignment horizontal="left" vertical="top" wrapText="1"/>
    </xf>
    <xf numFmtId="0" fontId="17" fillId="0" borderId="33" xfId="0" applyFont="1" applyBorder="1" applyAlignment="1">
      <alignment horizontal="left" vertical="top" wrapText="1"/>
    </xf>
    <xf numFmtId="0" fontId="17" fillId="0" borderId="24" xfId="0" applyFont="1" applyBorder="1" applyAlignment="1">
      <alignment horizontal="left" vertical="top" wrapText="1"/>
    </xf>
    <xf numFmtId="0" fontId="17" fillId="0" borderId="34" xfId="0" applyFont="1" applyBorder="1" applyAlignment="1">
      <alignment horizontal="left" vertical="top" wrapText="1"/>
    </xf>
    <xf numFmtId="0" fontId="0" fillId="0" borderId="35" xfId="0" applyBorder="1" applyAlignment="1">
      <alignment horizontal="center" vertical="center" wrapText="1"/>
    </xf>
    <xf numFmtId="0" fontId="6" fillId="0" borderId="35" xfId="0" applyFont="1" applyBorder="1" applyAlignment="1">
      <alignment horizontal="left" vertical="center" wrapText="1"/>
    </xf>
    <xf numFmtId="0" fontId="6" fillId="0" borderId="38" xfId="0" applyFont="1" applyBorder="1" applyAlignment="1">
      <alignment horizontal="left" vertical="center" wrapText="1"/>
    </xf>
    <xf numFmtId="176" fontId="0" fillId="0" borderId="0" xfId="0" applyNumberFormat="1" applyAlignment="1">
      <alignment horizontal="center" vertical="center"/>
    </xf>
    <xf numFmtId="0" fontId="34" fillId="0" borderId="0" xfId="0" applyFont="1" applyAlignment="1">
      <alignment horizontal="center" vertical="center"/>
    </xf>
    <xf numFmtId="0" fontId="19" fillId="0" borderId="0" xfId="0" applyFont="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27" xfId="0" applyFont="1" applyBorder="1" applyAlignment="1">
      <alignment horizontal="center" vertical="center"/>
    </xf>
    <xf numFmtId="0" fontId="0" fillId="0" borderId="26" xfId="0" applyBorder="1" applyAlignment="1">
      <alignment horizontal="left" vertical="center"/>
    </xf>
    <xf numFmtId="0" fontId="19" fillId="0" borderId="26" xfId="0" applyFont="1" applyBorder="1" applyAlignment="1">
      <alignment horizontal="left" vertical="center"/>
    </xf>
    <xf numFmtId="55" fontId="0" fillId="0" borderId="26" xfId="0" applyNumberFormat="1" applyBorder="1" applyAlignment="1">
      <alignment horizontal="left" vertical="center"/>
    </xf>
    <xf numFmtId="55" fontId="19" fillId="0" borderId="26" xfId="0" applyNumberFormat="1" applyFont="1" applyBorder="1" applyAlignment="1">
      <alignment horizontal="left" vertical="center"/>
    </xf>
    <xf numFmtId="0" fontId="0" fillId="0" borderId="35" xfId="0" applyBorder="1" applyAlignment="1">
      <alignment horizontal="left" vertical="top" wrapText="1"/>
    </xf>
    <xf numFmtId="6" fontId="24" fillId="0" borderId="26" xfId="2" applyFont="1" applyBorder="1" applyAlignment="1">
      <alignment horizontal="center" vertical="center"/>
    </xf>
    <xf numFmtId="6" fontId="24" fillId="0" borderId="27" xfId="2" applyFont="1" applyBorder="1" applyAlignment="1">
      <alignment horizontal="center" vertical="center"/>
    </xf>
    <xf numFmtId="0" fontId="24" fillId="0" borderId="25" xfId="0" applyFont="1" applyBorder="1" applyAlignment="1">
      <alignment horizontal="left" vertical="top" wrapText="1"/>
    </xf>
    <xf numFmtId="0" fontId="24" fillId="0" borderId="26" xfId="0" applyFont="1" applyBorder="1" applyAlignment="1">
      <alignment horizontal="left" vertical="top" wrapText="1"/>
    </xf>
    <xf numFmtId="0" fontId="24" fillId="0" borderId="27" xfId="0" applyFont="1" applyBorder="1" applyAlignment="1">
      <alignment horizontal="left" vertical="top" wrapText="1"/>
    </xf>
    <xf numFmtId="0" fontId="24" fillId="0" borderId="36" xfId="0" applyFont="1" applyBorder="1" applyAlignment="1">
      <alignment horizontal="center" vertical="center"/>
    </xf>
    <xf numFmtId="0" fontId="24" fillId="0" borderId="30" xfId="0" applyFont="1" applyBorder="1" applyAlignment="1">
      <alignment horizontal="left" vertical="top" wrapText="1"/>
    </xf>
    <xf numFmtId="0" fontId="24" fillId="0" borderId="31" xfId="0" applyFont="1" applyBorder="1" applyAlignment="1">
      <alignment horizontal="left" vertical="top" wrapText="1"/>
    </xf>
    <xf numFmtId="0" fontId="24" fillId="0" borderId="32" xfId="0" applyFont="1" applyBorder="1" applyAlignment="1">
      <alignment horizontal="left" vertical="top" wrapText="1"/>
    </xf>
    <xf numFmtId="0" fontId="24" fillId="0" borderId="28" xfId="0" applyFont="1" applyBorder="1" applyAlignment="1">
      <alignment horizontal="left" vertical="top" wrapText="1"/>
    </xf>
    <xf numFmtId="0" fontId="24" fillId="0" borderId="0" xfId="0" applyFont="1" applyAlignment="1">
      <alignment horizontal="left" vertical="top" wrapText="1"/>
    </xf>
    <xf numFmtId="0" fontId="24" fillId="0" borderId="29" xfId="0" applyFont="1" applyBorder="1" applyAlignment="1">
      <alignment horizontal="left" vertical="top" wrapText="1"/>
    </xf>
    <xf numFmtId="0" fontId="24" fillId="0" borderId="33" xfId="0" applyFont="1" applyBorder="1" applyAlignment="1">
      <alignment horizontal="left" vertical="top" wrapText="1"/>
    </xf>
    <xf numFmtId="0" fontId="24" fillId="0" borderId="24" xfId="0" applyFont="1" applyBorder="1" applyAlignment="1">
      <alignment horizontal="left" vertical="top" wrapText="1"/>
    </xf>
    <xf numFmtId="0" fontId="24" fillId="0" borderId="34" xfId="0" applyFont="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6" xfId="0" applyBorder="1" applyAlignment="1">
      <alignment horizontal="left" vertical="top"/>
    </xf>
    <xf numFmtId="0" fontId="0" fillId="0" borderId="27" xfId="0" applyBorder="1" applyAlignment="1">
      <alignment horizontal="left" vertical="top"/>
    </xf>
    <xf numFmtId="176" fontId="19" fillId="0" borderId="0" xfId="0" applyNumberFormat="1" applyFont="1" applyAlignment="1">
      <alignment horizontal="center" vertical="center"/>
    </xf>
    <xf numFmtId="0" fontId="34" fillId="0" borderId="0" xfId="0" applyFont="1" applyAlignment="1">
      <alignment horizontal="left" vertical="center"/>
    </xf>
    <xf numFmtId="0" fontId="19" fillId="0" borderId="26" xfId="0" applyFont="1" applyBorder="1" applyAlignment="1">
      <alignment horizontal="distributed" vertical="center"/>
    </xf>
    <xf numFmtId="0" fontId="19" fillId="0" borderId="0" xfId="0" applyFont="1" applyAlignment="1">
      <alignment horizontal="distributed" vertical="center"/>
    </xf>
    <xf numFmtId="0" fontId="0" fillId="0" borderId="25" xfId="0" applyBorder="1" applyAlignment="1">
      <alignment horizontal="left" vertical="top"/>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19" fillId="0" borderId="35" xfId="0" applyFont="1" applyBorder="1" applyAlignment="1">
      <alignment horizontal="left" vertical="top" wrapText="1"/>
    </xf>
    <xf numFmtId="6" fontId="19" fillId="0" borderId="26" xfId="2" applyFont="1" applyBorder="1" applyAlignment="1">
      <alignment horizontal="center" vertical="center"/>
    </xf>
    <xf numFmtId="6" fontId="19" fillId="0" borderId="27" xfId="2" applyFont="1" applyBorder="1" applyAlignment="1">
      <alignment horizontal="center" vertical="center"/>
    </xf>
    <xf numFmtId="0" fontId="19" fillId="0" borderId="37" xfId="0" applyFont="1" applyBorder="1" applyAlignment="1">
      <alignment horizontal="center" vertical="center"/>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19" fillId="0" borderId="25" xfId="0" applyFont="1" applyBorder="1" applyAlignment="1">
      <alignment horizontal="left" vertical="top" wrapText="1"/>
    </xf>
    <xf numFmtId="0" fontId="19" fillId="0" borderId="26" xfId="0" applyFont="1" applyBorder="1" applyAlignment="1">
      <alignment horizontal="left" vertical="top" wrapText="1"/>
    </xf>
    <xf numFmtId="0" fontId="19" fillId="0" borderId="27" xfId="0" applyFont="1" applyBorder="1" applyAlignment="1">
      <alignment horizontal="left" vertical="top" wrapText="1"/>
    </xf>
    <xf numFmtId="0" fontId="19" fillId="0" borderId="24" xfId="0" applyFont="1" applyBorder="1" applyAlignment="1">
      <alignment horizontal="distributed" vertical="center"/>
    </xf>
    <xf numFmtId="0" fontId="6" fillId="0" borderId="32"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0" xfId="0" applyFont="1" applyAlignment="1">
      <alignment horizontal="center" vertical="center" wrapText="1"/>
    </xf>
    <xf numFmtId="0" fontId="6" fillId="0" borderId="29"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34" xfId="0" applyFont="1" applyBorder="1" applyAlignment="1">
      <alignment horizontal="center" vertical="center" wrapText="1"/>
    </xf>
    <xf numFmtId="0" fontId="19" fillId="0" borderId="35" xfId="0" applyFont="1" applyBorder="1" applyAlignment="1">
      <alignment horizontal="left" vertical="center"/>
    </xf>
    <xf numFmtId="0" fontId="19" fillId="0" borderId="35" xfId="0" applyFont="1" applyBorder="1" applyAlignment="1">
      <alignment horizontal="left" vertical="top"/>
    </xf>
    <xf numFmtId="0" fontId="19" fillId="0" borderId="31" xfId="0" applyFont="1" applyBorder="1" applyAlignment="1">
      <alignment horizontal="distributed" vertical="center"/>
    </xf>
    <xf numFmtId="0" fontId="19" fillId="0" borderId="30" xfId="0" applyFont="1" applyBorder="1" applyAlignment="1">
      <alignment horizontal="left" vertical="top" wrapText="1"/>
    </xf>
    <xf numFmtId="0" fontId="19" fillId="0" borderId="31" xfId="0" applyFont="1" applyBorder="1" applyAlignment="1">
      <alignment horizontal="left" vertical="top" wrapText="1"/>
    </xf>
    <xf numFmtId="0" fontId="19" fillId="0" borderId="32" xfId="0" applyFont="1" applyBorder="1" applyAlignment="1">
      <alignment horizontal="left" vertical="top" wrapText="1"/>
    </xf>
    <xf numFmtId="0" fontId="19" fillId="0" borderId="28" xfId="0" applyFont="1" applyBorder="1" applyAlignment="1">
      <alignment horizontal="left" vertical="top" wrapText="1"/>
    </xf>
    <xf numFmtId="0" fontId="19" fillId="0" borderId="0" xfId="0" applyFont="1" applyAlignment="1">
      <alignment horizontal="left" vertical="top" wrapText="1"/>
    </xf>
    <xf numFmtId="0" fontId="19" fillId="0" borderId="29" xfId="0" applyFont="1" applyBorder="1" applyAlignment="1">
      <alignment horizontal="left" vertical="top" wrapText="1"/>
    </xf>
    <xf numFmtId="0" fontId="19" fillId="0" borderId="33" xfId="0" applyFont="1" applyBorder="1" applyAlignment="1">
      <alignment horizontal="left" vertical="top" wrapText="1"/>
    </xf>
    <xf numFmtId="0" fontId="19" fillId="0" borderId="24" xfId="0" applyFont="1" applyBorder="1" applyAlignment="1">
      <alignment horizontal="left" vertical="top" wrapText="1"/>
    </xf>
    <xf numFmtId="0" fontId="19" fillId="0" borderId="34" xfId="0" applyFont="1" applyBorder="1" applyAlignment="1">
      <alignment horizontal="left" vertical="top" wrapText="1"/>
    </xf>
    <xf numFmtId="0" fontId="19" fillId="0" borderId="35" xfId="0" applyFont="1" applyBorder="1" applyAlignment="1">
      <alignment horizontal="center" vertical="center" wrapText="1"/>
    </xf>
    <xf numFmtId="0" fontId="19" fillId="0" borderId="25" xfId="0" applyFont="1" applyBorder="1" applyAlignment="1">
      <alignment horizontal="left" vertical="center"/>
    </xf>
    <xf numFmtId="0" fontId="19" fillId="0" borderId="27" xfId="0" applyFont="1" applyBorder="1" applyAlignment="1">
      <alignment horizontal="left" vertical="center"/>
    </xf>
    <xf numFmtId="0" fontId="19" fillId="0" borderId="25" xfId="0" applyFont="1" applyBorder="1" applyAlignment="1">
      <alignment horizontal="left" vertical="center" wrapText="1"/>
    </xf>
    <xf numFmtId="0" fontId="12" fillId="4" borderId="0" xfId="1" applyFill="1" applyAlignment="1">
      <alignment horizontal="center" vertical="center"/>
    </xf>
    <xf numFmtId="0" fontId="24" fillId="0" borderId="35"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0" xfId="0" applyFont="1" applyAlignment="1">
      <alignment horizontal="center" vertical="center" wrapText="1"/>
    </xf>
    <xf numFmtId="0" fontId="36" fillId="0" borderId="29" xfId="0" applyFont="1" applyBorder="1" applyAlignment="1">
      <alignment horizontal="center" vertical="center" wrapText="1"/>
    </xf>
    <xf numFmtId="0" fontId="36" fillId="0" borderId="33"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34" xfId="0" applyFont="1" applyBorder="1" applyAlignment="1">
      <alignment horizontal="center" vertical="center" wrapText="1"/>
    </xf>
    <xf numFmtId="0" fontId="24" fillId="0" borderId="35" xfId="0" applyFont="1" applyBorder="1" applyAlignment="1">
      <alignment horizontal="left" vertical="center"/>
    </xf>
    <xf numFmtId="0" fontId="46" fillId="0" borderId="35" xfId="0" applyFont="1" applyBorder="1" applyAlignment="1">
      <alignment horizontal="left" vertical="top" wrapText="1"/>
    </xf>
    <xf numFmtId="0" fontId="46" fillId="0" borderId="35" xfId="0" applyFont="1" applyBorder="1" applyAlignment="1">
      <alignment horizontal="left" vertical="top"/>
    </xf>
    <xf numFmtId="0" fontId="24" fillId="0" borderId="31" xfId="0" applyFont="1" applyBorder="1" applyAlignment="1">
      <alignment horizontal="distributed" vertical="center"/>
    </xf>
    <xf numFmtId="0" fontId="24" fillId="0" borderId="24" xfId="0" applyFont="1" applyBorder="1" applyAlignment="1">
      <alignment horizontal="distributed" vertical="center"/>
    </xf>
    <xf numFmtId="0" fontId="24" fillId="0" borderId="0" xfId="0" applyFont="1" applyAlignment="1">
      <alignment horizontal="distributed" vertical="center"/>
    </xf>
    <xf numFmtId="0" fontId="24" fillId="0" borderId="26" xfId="0" applyFont="1" applyBorder="1" applyAlignment="1">
      <alignment horizontal="distributed" vertical="center"/>
    </xf>
    <xf numFmtId="0" fontId="36" fillId="0" borderId="25"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27" xfId="0" applyFont="1" applyBorder="1" applyAlignment="1">
      <alignment horizontal="center" vertical="center" wrapText="1"/>
    </xf>
    <xf numFmtId="0" fontId="38" fillId="0" borderId="0" xfId="0" applyFont="1" applyAlignment="1">
      <alignment horizontal="center" vertical="center"/>
    </xf>
    <xf numFmtId="176" fontId="24" fillId="0" borderId="0" xfId="0" applyNumberFormat="1" applyFont="1" applyAlignment="1">
      <alignment horizontal="center" vertical="center"/>
    </xf>
    <xf numFmtId="55" fontId="24" fillId="0" borderId="26" xfId="0" applyNumberFormat="1" applyFont="1" applyBorder="1" applyAlignment="1">
      <alignment horizontal="center" vertical="center"/>
    </xf>
    <xf numFmtId="0" fontId="0" fillId="0" borderId="25" xfId="0" applyBorder="1" applyAlignment="1">
      <alignment horizontal="center" vertical="center" wrapText="1"/>
    </xf>
    <xf numFmtId="0" fontId="24" fillId="0" borderId="35" xfId="0" applyFont="1" applyBorder="1" applyAlignment="1">
      <alignment horizontal="left" vertical="top"/>
    </xf>
    <xf numFmtId="0" fontId="46" fillId="0" borderId="26" xfId="0" applyFont="1" applyBorder="1" applyAlignment="1">
      <alignment horizontal="left" vertical="center" wrapText="1"/>
    </xf>
    <xf numFmtId="0" fontId="46" fillId="0" borderId="27" xfId="0" applyFont="1" applyBorder="1" applyAlignment="1">
      <alignment horizontal="left" vertical="center" wrapText="1"/>
    </xf>
    <xf numFmtId="0" fontId="36" fillId="0" borderId="35" xfId="0" applyFont="1" applyBorder="1" applyAlignment="1">
      <alignment horizontal="left" vertical="center" wrapText="1"/>
    </xf>
    <xf numFmtId="0" fontId="36" fillId="0" borderId="38" xfId="0" applyFont="1" applyBorder="1" applyAlignment="1">
      <alignment horizontal="left" vertical="center" wrapText="1"/>
    </xf>
    <xf numFmtId="0" fontId="59" fillId="0" borderId="0" xfId="11" applyFont="1" applyAlignment="1">
      <alignment horizontal="center" vertical="center"/>
    </xf>
    <xf numFmtId="0" fontId="58" fillId="0" borderId="0" xfId="11" applyAlignment="1">
      <alignment vertical="center"/>
    </xf>
    <xf numFmtId="0" fontId="74" fillId="0" borderId="0" xfId="11" applyFont="1" applyAlignment="1">
      <alignment horizontal="center" vertical="center"/>
    </xf>
    <xf numFmtId="0" fontId="72" fillId="0" borderId="0" xfId="11" applyFont="1" applyAlignment="1">
      <alignment vertical="center"/>
    </xf>
    <xf numFmtId="31" fontId="74" fillId="0" borderId="0" xfId="11" applyNumberFormat="1" applyFont="1" applyAlignment="1">
      <alignment horizontal="center" vertical="center"/>
    </xf>
    <xf numFmtId="0" fontId="73" fillId="0" borderId="0" xfId="11" applyFont="1" applyAlignment="1">
      <alignment horizontal="center" vertical="center"/>
    </xf>
    <xf numFmtId="0" fontId="73" fillId="0" borderId="0" xfId="11" applyFont="1" applyAlignment="1">
      <alignment horizontal="left" vertical="center"/>
    </xf>
    <xf numFmtId="0" fontId="74" fillId="0" borderId="42" xfId="11" applyFont="1" applyBorder="1" applyAlignment="1">
      <alignment horizontal="center" vertical="center"/>
    </xf>
    <xf numFmtId="0" fontId="62" fillId="0" borderId="42" xfId="11" applyFont="1" applyBorder="1" applyAlignment="1">
      <alignment vertical="center"/>
    </xf>
    <xf numFmtId="0" fontId="74" fillId="0" borderId="42" xfId="11" applyFont="1" applyBorder="1" applyAlignment="1">
      <alignment horizontal="left" vertical="center"/>
    </xf>
    <xf numFmtId="14" fontId="74" fillId="0" borderId="42" xfId="11" applyNumberFormat="1" applyFont="1" applyBorder="1" applyAlignment="1">
      <alignment horizontal="center" vertical="center"/>
    </xf>
    <xf numFmtId="0" fontId="74" fillId="0" borderId="49" xfId="11" applyFont="1" applyBorder="1" applyAlignment="1">
      <alignment horizontal="left" vertical="top" wrapText="1"/>
    </xf>
    <xf numFmtId="0" fontId="62" fillId="0" borderId="40" xfId="11" applyFont="1" applyBorder="1" applyAlignment="1">
      <alignment vertical="center"/>
    </xf>
    <xf numFmtId="0" fontId="62" fillId="0" borderId="48" xfId="11" applyFont="1" applyBorder="1" applyAlignment="1">
      <alignment vertical="center"/>
    </xf>
    <xf numFmtId="0" fontId="62" fillId="0" borderId="51" xfId="11" applyFont="1" applyBorder="1" applyAlignment="1">
      <alignment vertical="center"/>
    </xf>
    <xf numFmtId="0" fontId="62" fillId="0" borderId="50" xfId="11" applyFont="1" applyBorder="1" applyAlignment="1">
      <alignment vertical="center"/>
    </xf>
    <xf numFmtId="0" fontId="62" fillId="0" borderId="47" xfId="11" applyFont="1" applyBorder="1" applyAlignment="1">
      <alignment vertical="center"/>
    </xf>
    <xf numFmtId="0" fontId="62" fillId="0" borderId="46" xfId="11" applyFont="1" applyBorder="1" applyAlignment="1">
      <alignment vertical="center"/>
    </xf>
    <xf numFmtId="0" fontId="62" fillId="0" borderId="45" xfId="11" applyFont="1" applyBorder="1" applyAlignment="1">
      <alignment vertical="center"/>
    </xf>
    <xf numFmtId="0" fontId="74" fillId="0" borderId="40" xfId="11" applyFont="1" applyBorder="1" applyAlignment="1">
      <alignment horizontal="center" vertical="center"/>
    </xf>
    <xf numFmtId="0" fontId="74" fillId="0" borderId="43" xfId="11" applyFont="1" applyBorder="1" applyAlignment="1">
      <alignment horizontal="center" vertical="center"/>
    </xf>
    <xf numFmtId="0" fontId="62" fillId="0" borderId="41" xfId="11" applyFont="1" applyBorder="1" applyAlignment="1">
      <alignment vertical="center"/>
    </xf>
    <xf numFmtId="0" fontId="74" fillId="0" borderId="49" xfId="11" applyFont="1" applyBorder="1" applyAlignment="1">
      <alignment horizontal="center" vertical="center"/>
    </xf>
    <xf numFmtId="6" fontId="74" fillId="0" borderId="42" xfId="11" applyNumberFormat="1" applyFont="1" applyBorder="1" applyAlignment="1">
      <alignment horizontal="center" vertical="center"/>
    </xf>
    <xf numFmtId="0" fontId="76" fillId="0" borderId="49" xfId="11" applyFont="1" applyBorder="1" applyAlignment="1">
      <alignment horizontal="left" vertical="center" wrapText="1"/>
    </xf>
    <xf numFmtId="0" fontId="62" fillId="0" borderId="53" xfId="11" applyFont="1" applyBorder="1" applyAlignment="1">
      <alignment vertical="center"/>
    </xf>
    <xf numFmtId="0" fontId="62" fillId="0" borderId="54" xfId="11" applyFont="1" applyBorder="1" applyAlignment="1">
      <alignment vertical="center"/>
    </xf>
    <xf numFmtId="0" fontId="62" fillId="0" borderId="55" xfId="11" applyFont="1" applyBorder="1" applyAlignment="1">
      <alignment vertical="center"/>
    </xf>
    <xf numFmtId="0" fontId="12" fillId="3" borderId="0" xfId="1" applyFill="1" applyAlignment="1">
      <alignment horizontal="left" vertical="center"/>
    </xf>
    <xf numFmtId="0" fontId="76" fillId="0" borderId="49" xfId="11" applyFont="1" applyBorder="1" applyAlignment="1">
      <alignment horizontal="center" vertical="center" wrapText="1"/>
    </xf>
    <xf numFmtId="0" fontId="74" fillId="0" borderId="43" xfId="11" applyFont="1" applyBorder="1" applyAlignment="1">
      <alignment horizontal="left" vertical="center"/>
    </xf>
    <xf numFmtId="0" fontId="74" fillId="0" borderId="49" xfId="11" applyFont="1" applyBorder="1" applyAlignment="1">
      <alignment horizontal="left" vertical="top"/>
    </xf>
    <xf numFmtId="0" fontId="74" fillId="0" borderId="43" xfId="11" applyFont="1" applyBorder="1" applyAlignment="1">
      <alignment horizontal="center" vertical="center" wrapText="1"/>
    </xf>
    <xf numFmtId="0" fontId="74" fillId="0" borderId="47" xfId="11" applyFont="1" applyBorder="1" applyAlignment="1">
      <alignment horizontal="center" vertical="center"/>
    </xf>
    <xf numFmtId="0" fontId="76" fillId="0" borderId="43" xfId="11" applyFont="1" applyBorder="1" applyAlignment="1">
      <alignment horizontal="center" vertical="center" wrapText="1"/>
    </xf>
    <xf numFmtId="0" fontId="74" fillId="0" borderId="46" xfId="11" applyFont="1" applyBorder="1" applyAlignment="1">
      <alignment horizontal="center" vertical="center"/>
    </xf>
    <xf numFmtId="55" fontId="24" fillId="0" borderId="26" xfId="0" applyNumberFormat="1" applyFont="1" applyBorder="1" applyAlignment="1">
      <alignment horizontal="left" vertical="center"/>
    </xf>
    <xf numFmtId="0" fontId="24" fillId="0" borderId="0" xfId="0" applyFont="1" applyAlignment="1">
      <alignment horizontal="left" vertical="center"/>
    </xf>
    <xf numFmtId="0" fontId="77" fillId="3" borderId="0" xfId="1" applyFont="1" applyFill="1" applyAlignment="1">
      <alignment horizontal="center" vertical="center"/>
    </xf>
    <xf numFmtId="6" fontId="11" fillId="0" borderId="26" xfId="2" applyFont="1" applyBorder="1" applyAlignment="1">
      <alignment horizontal="center" vertical="center"/>
    </xf>
    <xf numFmtId="6" fontId="11" fillId="0" borderId="27" xfId="2" applyFont="1" applyBorder="1" applyAlignment="1">
      <alignment horizontal="center" vertical="center"/>
    </xf>
    <xf numFmtId="0" fontId="11" fillId="0" borderId="35" xfId="0" applyFont="1" applyBorder="1" applyAlignment="1">
      <alignment horizontal="center" vertical="center"/>
    </xf>
    <xf numFmtId="0" fontId="0" fillId="0" borderId="30" xfId="0" applyBorder="1" applyAlignment="1">
      <alignment horizontal="left" vertical="top" wrapText="1"/>
    </xf>
    <xf numFmtId="6" fontId="27" fillId="0" borderId="26" xfId="2" applyFont="1" applyBorder="1" applyAlignment="1">
      <alignment horizontal="center" vertical="center"/>
    </xf>
    <xf numFmtId="0" fontId="0" fillId="0" borderId="37" xfId="0" applyBorder="1" applyAlignment="1">
      <alignment horizontal="center" vertical="center"/>
    </xf>
    <xf numFmtId="6" fontId="27" fillId="0" borderId="27" xfId="2" applyFont="1" applyBorder="1" applyAlignment="1">
      <alignment horizontal="center" vertical="center"/>
    </xf>
    <xf numFmtId="55" fontId="0" fillId="0" borderId="26" xfId="0" applyNumberFormat="1" applyBorder="1" applyAlignment="1">
      <alignment horizontal="center" vertical="center"/>
    </xf>
    <xf numFmtId="55" fontId="19" fillId="0" borderId="26" xfId="0" applyNumberFormat="1" applyFont="1" applyBorder="1" applyAlignment="1">
      <alignment horizontal="center" vertical="center"/>
    </xf>
    <xf numFmtId="0" fontId="24" fillId="0" borderId="25" xfId="0" applyFont="1" applyBorder="1" applyAlignment="1">
      <alignment vertical="center" wrapText="1"/>
    </xf>
    <xf numFmtId="0" fontId="24" fillId="0" borderId="26" xfId="0" applyFont="1" applyBorder="1" applyAlignment="1">
      <alignment vertical="center" wrapText="1"/>
    </xf>
    <xf numFmtId="0" fontId="24" fillId="0" borderId="27" xfId="0" applyFont="1" applyBorder="1" applyAlignment="1">
      <alignmen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0" fontId="24" fillId="0" borderId="27" xfId="0" applyFont="1" applyBorder="1" applyAlignment="1">
      <alignment horizontal="left" vertical="center" wrapText="1"/>
    </xf>
    <xf numFmtId="0" fontId="24" fillId="0" borderId="35" xfId="0" applyFont="1" applyBorder="1" applyAlignment="1">
      <alignment horizontal="left" vertical="center" wrapText="1"/>
    </xf>
    <xf numFmtId="0" fontId="24" fillId="0" borderId="27" xfId="0" applyFont="1" applyBorder="1" applyAlignment="1">
      <alignment horizontal="left" vertical="center"/>
    </xf>
    <xf numFmtId="0" fontId="24" fillId="0" borderId="35" xfId="0" applyFont="1" applyBorder="1" applyAlignment="1">
      <alignment horizontal="left" vertical="top" wrapText="1"/>
    </xf>
    <xf numFmtId="0" fontId="60" fillId="0" borderId="43" xfId="12" applyFont="1" applyBorder="1" applyAlignment="1">
      <alignment horizontal="center" vertical="center" wrapText="1"/>
    </xf>
    <xf numFmtId="0" fontId="62" fillId="0" borderId="42" xfId="12" applyFont="1" applyBorder="1" applyAlignment="1">
      <alignment vertical="center"/>
    </xf>
    <xf numFmtId="0" fontId="62" fillId="0" borderId="41" xfId="12" applyFont="1" applyBorder="1" applyAlignment="1">
      <alignment vertical="center"/>
    </xf>
    <xf numFmtId="0" fontId="74" fillId="0" borderId="43" xfId="12" applyFont="1" applyBorder="1" applyAlignment="1">
      <alignment horizontal="left" vertical="center" wrapText="1"/>
    </xf>
    <xf numFmtId="0" fontId="62" fillId="0" borderId="42" xfId="12" applyFont="1" applyBorder="1" applyAlignment="1">
      <alignment horizontal="left" vertical="center" wrapText="1"/>
    </xf>
    <xf numFmtId="0" fontId="62" fillId="0" borderId="41" xfId="12" applyFont="1" applyBorder="1" applyAlignment="1">
      <alignment horizontal="left" vertical="center" wrapText="1"/>
    </xf>
    <xf numFmtId="0" fontId="74" fillId="0" borderId="43" xfId="12" applyFont="1" applyBorder="1" applyAlignment="1">
      <alignment horizontal="center" vertical="center"/>
    </xf>
    <xf numFmtId="0" fontId="63" fillId="0" borderId="49" xfId="12" applyFont="1" applyBorder="1" applyAlignment="1">
      <alignment horizontal="left" vertical="center" wrapText="1"/>
    </xf>
    <xf numFmtId="0" fontId="62" fillId="0" borderId="40" xfId="12" applyFont="1" applyBorder="1" applyAlignment="1">
      <alignment vertical="center"/>
    </xf>
    <xf numFmtId="0" fontId="62" fillId="0" borderId="48" xfId="12" applyFont="1" applyBorder="1" applyAlignment="1">
      <alignment vertical="center"/>
    </xf>
    <xf numFmtId="0" fontId="62" fillId="0" borderId="53" xfId="12" applyFont="1" applyBorder="1" applyAlignment="1">
      <alignment vertical="center"/>
    </xf>
    <xf numFmtId="0" fontId="62" fillId="0" borderId="54" xfId="12" applyFont="1" applyBorder="1" applyAlignment="1">
      <alignment vertical="center"/>
    </xf>
    <xf numFmtId="0" fontId="62" fillId="0" borderId="55" xfId="12" applyFont="1" applyBorder="1" applyAlignment="1">
      <alignment vertical="center"/>
    </xf>
    <xf numFmtId="0" fontId="63" fillId="0" borderId="49" xfId="12" applyFont="1" applyBorder="1" applyAlignment="1">
      <alignment horizontal="center" vertical="center" wrapText="1"/>
    </xf>
    <xf numFmtId="0" fontId="62" fillId="0" borderId="51" xfId="12" applyFont="1" applyBorder="1" applyAlignment="1">
      <alignment vertical="center"/>
    </xf>
    <xf numFmtId="0" fontId="58" fillId="0" borderId="0" xfId="12" applyAlignment="1">
      <alignment vertical="center"/>
    </xf>
    <xf numFmtId="0" fontId="62" fillId="0" borderId="50" xfId="12" applyFont="1" applyBorder="1" applyAlignment="1">
      <alignment vertical="center"/>
    </xf>
    <xf numFmtId="0" fontId="62" fillId="0" borderId="47" xfId="12" applyFont="1" applyBorder="1" applyAlignment="1">
      <alignment vertical="center"/>
    </xf>
    <xf numFmtId="0" fontId="62" fillId="0" borderId="46" xfId="12" applyFont="1" applyBorder="1" applyAlignment="1">
      <alignment vertical="center"/>
    </xf>
    <xf numFmtId="0" fontId="62" fillId="0" borderId="45" xfId="12" applyFont="1" applyBorder="1" applyAlignment="1">
      <alignment vertical="center"/>
    </xf>
    <xf numFmtId="0" fontId="74" fillId="0" borderId="43" xfId="12" applyFont="1" applyBorder="1" applyAlignment="1">
      <alignment horizontal="left" vertical="center"/>
    </xf>
    <xf numFmtId="0" fontId="74" fillId="0" borderId="49" xfId="12" applyFont="1" applyBorder="1" applyAlignment="1">
      <alignment horizontal="left" vertical="top"/>
    </xf>
    <xf numFmtId="0" fontId="72" fillId="0" borderId="0" xfId="12" applyFont="1" applyAlignment="1">
      <alignment vertical="center"/>
    </xf>
    <xf numFmtId="0" fontId="74" fillId="0" borderId="40" xfId="12" applyFont="1" applyBorder="1" applyAlignment="1">
      <alignment horizontal="center" vertical="center"/>
    </xf>
    <xf numFmtId="0" fontId="74" fillId="0" borderId="49" xfId="12" applyFont="1" applyBorder="1" applyAlignment="1">
      <alignment horizontal="center" vertical="center"/>
    </xf>
    <xf numFmtId="0" fontId="74" fillId="0" borderId="0" xfId="12" applyFont="1" applyAlignment="1">
      <alignment horizontal="center" vertical="center"/>
    </xf>
    <xf numFmtId="0" fontId="74" fillId="0" borderId="49" xfId="12" applyFont="1" applyBorder="1" applyAlignment="1">
      <alignment horizontal="left" vertical="top" wrapText="1"/>
    </xf>
    <xf numFmtId="6" fontId="74" fillId="0" borderId="42" xfId="12" applyNumberFormat="1" applyFont="1" applyBorder="1" applyAlignment="1">
      <alignment horizontal="center" vertical="center"/>
    </xf>
    <xf numFmtId="0" fontId="74" fillId="0" borderId="42" xfId="12" applyFont="1" applyBorder="1" applyAlignment="1">
      <alignment horizontal="center" vertical="center"/>
    </xf>
    <xf numFmtId="0" fontId="74" fillId="0" borderId="47" xfId="12" applyFont="1" applyBorder="1" applyAlignment="1">
      <alignment horizontal="center" vertical="center"/>
    </xf>
    <xf numFmtId="0" fontId="63" fillId="0" borderId="43" xfId="12" applyFont="1" applyBorder="1" applyAlignment="1">
      <alignment horizontal="center" vertical="center" wrapText="1"/>
    </xf>
    <xf numFmtId="0" fontId="74" fillId="0" borderId="46" xfId="12" applyFont="1" applyBorder="1" applyAlignment="1">
      <alignment horizontal="center" vertical="center"/>
    </xf>
    <xf numFmtId="0" fontId="74" fillId="0" borderId="42" xfId="12" applyFont="1" applyBorder="1" applyAlignment="1">
      <alignment horizontal="left" vertical="center"/>
    </xf>
    <xf numFmtId="0" fontId="59" fillId="0" borderId="0" xfId="12" applyFont="1" applyAlignment="1">
      <alignment horizontal="center" vertical="center"/>
    </xf>
    <xf numFmtId="31" fontId="74" fillId="0" borderId="0" xfId="12" applyNumberFormat="1" applyFont="1" applyAlignment="1">
      <alignment horizontal="center" vertical="center"/>
    </xf>
    <xf numFmtId="0" fontId="73" fillId="0" borderId="0" xfId="12" applyFont="1" applyAlignment="1">
      <alignment horizontal="center" vertical="center"/>
    </xf>
    <xf numFmtId="0" fontId="73" fillId="0" borderId="0" xfId="12" applyFont="1" applyAlignment="1">
      <alignment horizontal="left" vertical="center"/>
    </xf>
    <xf numFmtId="0" fontId="36" fillId="0" borderId="25" xfId="0" applyFont="1" applyBorder="1" applyAlignment="1">
      <alignment horizontal="left" vertical="center" wrapText="1"/>
    </xf>
    <xf numFmtId="0" fontId="36" fillId="0" borderId="26" xfId="0" applyFont="1" applyBorder="1" applyAlignment="1">
      <alignment horizontal="left" vertical="center" wrapText="1"/>
    </xf>
    <xf numFmtId="0" fontId="36" fillId="0" borderId="27" xfId="0" applyFont="1" applyBorder="1" applyAlignment="1">
      <alignment horizontal="left" vertical="center" wrapText="1"/>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9" fillId="0" borderId="26" xfId="0" applyFont="1" applyBorder="1" applyAlignment="1">
      <alignment horizontal="left" vertical="center" wrapText="1"/>
    </xf>
    <xf numFmtId="0" fontId="19" fillId="0" borderId="27" xfId="0" applyFont="1" applyBorder="1" applyAlignment="1">
      <alignment horizontal="left" vertical="center" wrapText="1"/>
    </xf>
    <xf numFmtId="49" fontId="24" fillId="0" borderId="26" xfId="0" applyNumberFormat="1" applyFont="1" applyBorder="1" applyAlignment="1">
      <alignment horizontal="center" vertical="center"/>
    </xf>
    <xf numFmtId="6" fontId="24" fillId="0" borderId="26" xfId="2" applyFont="1" applyFill="1" applyBorder="1" applyAlignment="1">
      <alignment horizontal="center" vertical="center"/>
    </xf>
    <xf numFmtId="6" fontId="24" fillId="0" borderId="27" xfId="2" applyFont="1" applyFill="1" applyBorder="1" applyAlignment="1">
      <alignment horizontal="center" vertical="center"/>
    </xf>
    <xf numFmtId="0" fontId="24" fillId="0" borderId="25" xfId="0" applyFont="1" applyBorder="1" applyAlignment="1">
      <alignment vertical="top" wrapText="1"/>
    </xf>
    <xf numFmtId="0" fontId="24" fillId="0" borderId="26" xfId="0" applyFont="1" applyBorder="1" applyAlignment="1">
      <alignment vertical="top"/>
    </xf>
    <xf numFmtId="0" fontId="24" fillId="0" borderId="27" xfId="0" applyFont="1" applyBorder="1" applyAlignment="1">
      <alignment vertical="top"/>
    </xf>
    <xf numFmtId="0" fontId="24" fillId="0" borderId="25" xfId="0" applyFont="1" applyBorder="1" applyAlignment="1">
      <alignment horizontal="left" vertical="center"/>
    </xf>
    <xf numFmtId="0" fontId="0" fillId="0" borderId="25" xfId="0"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24" fillId="0" borderId="35" xfId="0" applyFont="1" applyBorder="1" applyAlignment="1">
      <alignment vertical="top" wrapText="1"/>
    </xf>
    <xf numFmtId="0" fontId="24" fillId="0" borderId="35" xfId="0" applyFont="1" applyBorder="1" applyAlignment="1">
      <alignment vertical="top"/>
    </xf>
    <xf numFmtId="0" fontId="36" fillId="0" borderId="25" xfId="0" applyFont="1" applyBorder="1" applyAlignment="1">
      <alignment vertical="center" wrapText="1"/>
    </xf>
    <xf numFmtId="0" fontId="36" fillId="0" borderId="26" xfId="0" applyFont="1" applyBorder="1">
      <alignment vertical="center"/>
    </xf>
    <xf numFmtId="0" fontId="36" fillId="0" borderId="27" xfId="0" applyFont="1" applyBorder="1">
      <alignment vertical="center"/>
    </xf>
    <xf numFmtId="55" fontId="24" fillId="0" borderId="26" xfId="0" applyNumberFormat="1" applyFont="1" applyBorder="1">
      <alignment vertical="center"/>
    </xf>
    <xf numFmtId="0" fontId="38" fillId="0" borderId="0" xfId="0" applyFont="1" applyAlignment="1">
      <alignment horizontal="right" vertical="center"/>
    </xf>
    <xf numFmtId="0" fontId="24" fillId="0" borderId="26" xfId="0" applyFont="1" applyBorder="1" applyAlignment="1">
      <alignment vertical="top" wrapText="1"/>
    </xf>
    <xf numFmtId="0" fontId="24" fillId="0" borderId="27" xfId="0" applyFont="1" applyBorder="1" applyAlignment="1">
      <alignment vertical="top" wrapText="1"/>
    </xf>
    <xf numFmtId="0" fontId="46" fillId="0" borderId="25" xfId="0" applyFont="1" applyBorder="1" applyAlignment="1">
      <alignment vertical="top" wrapText="1"/>
    </xf>
    <xf numFmtId="0" fontId="46" fillId="0" borderId="26" xfId="0" applyFont="1" applyBorder="1" applyAlignment="1">
      <alignment vertical="top"/>
    </xf>
    <xf numFmtId="0" fontId="46" fillId="0" borderId="27" xfId="0" applyFont="1" applyBorder="1" applyAlignment="1">
      <alignment vertical="top"/>
    </xf>
    <xf numFmtId="0" fontId="36" fillId="0" borderId="25" xfId="0" applyFont="1" applyBorder="1" applyAlignment="1">
      <alignment vertical="top" wrapText="1"/>
    </xf>
    <xf numFmtId="0" fontId="36" fillId="0" borderId="26" xfId="0" applyFont="1" applyBorder="1" applyAlignment="1">
      <alignment vertical="top"/>
    </xf>
    <xf numFmtId="0" fontId="36" fillId="0" borderId="27" xfId="0" applyFont="1" applyBorder="1" applyAlignment="1">
      <alignment vertical="top"/>
    </xf>
    <xf numFmtId="0" fontId="47" fillId="0" borderId="35" xfId="0" applyFont="1" applyBorder="1" applyAlignment="1">
      <alignment horizontal="left" vertical="top" wrapText="1"/>
    </xf>
    <xf numFmtId="0" fontId="47" fillId="0" borderId="35" xfId="0" applyFont="1" applyBorder="1" applyAlignment="1">
      <alignment horizontal="left" vertical="top"/>
    </xf>
    <xf numFmtId="0" fontId="24" fillId="0" borderId="25" xfId="0" applyFont="1" applyBorder="1" applyAlignment="1">
      <alignment vertical="top"/>
    </xf>
    <xf numFmtId="0" fontId="24" fillId="0" borderId="37" xfId="0" applyFont="1" applyBorder="1" applyAlignment="1">
      <alignment horizontal="left" vertical="center" wrapText="1"/>
    </xf>
    <xf numFmtId="0" fontId="0" fillId="0" borderId="35"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5" xfId="0" applyBorder="1" applyAlignment="1">
      <alignment horizontal="left" vertical="center"/>
    </xf>
    <xf numFmtId="0" fontId="0" fillId="0" borderId="27" xfId="0" applyBorder="1" applyAlignment="1">
      <alignment horizontal="left" vertical="center"/>
    </xf>
    <xf numFmtId="0" fontId="74" fillId="0" borderId="43" xfId="7" applyFont="1" applyBorder="1" applyAlignment="1">
      <alignment horizontal="center" vertical="center" wrapText="1"/>
    </xf>
    <xf numFmtId="0" fontId="62" fillId="0" borderId="42" xfId="7" applyFont="1" applyBorder="1" applyAlignment="1">
      <alignment vertical="center"/>
    </xf>
    <xf numFmtId="0" fontId="62" fillId="0" borderId="41" xfId="7" applyFont="1" applyBorder="1" applyAlignment="1">
      <alignment vertical="center"/>
    </xf>
    <xf numFmtId="0" fontId="74" fillId="0" borderId="43" xfId="7" applyFont="1" applyBorder="1" applyAlignment="1">
      <alignment horizontal="left" vertical="center" wrapText="1"/>
    </xf>
    <xf numFmtId="0" fontId="62" fillId="0" borderId="42" xfId="7" applyFont="1" applyBorder="1" applyAlignment="1">
      <alignment horizontal="left" vertical="center" wrapText="1"/>
    </xf>
    <xf numFmtId="0" fontId="62" fillId="0" borderId="41" xfId="7" applyFont="1" applyBorder="1" applyAlignment="1">
      <alignment horizontal="left" vertical="center" wrapText="1"/>
    </xf>
    <xf numFmtId="0" fontId="76" fillId="0" borderId="49" xfId="7" applyFont="1" applyBorder="1" applyAlignment="1">
      <alignment horizontal="left" vertical="center" wrapText="1"/>
    </xf>
    <xf numFmtId="0" fontId="62" fillId="0" borderId="40" xfId="7" applyFont="1" applyBorder="1" applyAlignment="1">
      <alignment vertical="center"/>
    </xf>
    <xf numFmtId="0" fontId="62" fillId="0" borderId="48" xfId="7" applyFont="1" applyBorder="1" applyAlignment="1">
      <alignment vertical="center"/>
    </xf>
    <xf numFmtId="0" fontId="62" fillId="0" borderId="53" xfId="7" applyFont="1" applyBorder="1" applyAlignment="1">
      <alignment vertical="center"/>
    </xf>
    <xf numFmtId="0" fontId="62" fillId="0" borderId="54" xfId="7" applyFont="1" applyBorder="1" applyAlignment="1">
      <alignment vertical="center"/>
    </xf>
    <xf numFmtId="0" fontId="62" fillId="0" borderId="55" xfId="7" applyFont="1" applyBorder="1" applyAlignment="1">
      <alignment vertical="center"/>
    </xf>
    <xf numFmtId="0" fontId="76" fillId="0" borderId="49" xfId="7" applyFont="1" applyBorder="1" applyAlignment="1">
      <alignment horizontal="center" vertical="center" wrapText="1"/>
    </xf>
    <xf numFmtId="0" fontId="62" fillId="0" borderId="51" xfId="7" applyFont="1" applyBorder="1" applyAlignment="1">
      <alignment vertical="center"/>
    </xf>
    <xf numFmtId="0" fontId="72" fillId="0" borderId="0" xfId="7" applyFont="1" applyAlignment="1">
      <alignment vertical="center"/>
    </xf>
    <xf numFmtId="0" fontId="62" fillId="0" borderId="50" xfId="7" applyFont="1" applyBorder="1" applyAlignment="1">
      <alignment vertical="center"/>
    </xf>
    <xf numFmtId="0" fontId="62" fillId="0" borderId="47" xfId="7" applyFont="1" applyBorder="1" applyAlignment="1">
      <alignment vertical="center"/>
    </xf>
    <xf numFmtId="0" fontId="62" fillId="0" borderId="46" xfId="7" applyFont="1" applyBorder="1" applyAlignment="1">
      <alignment vertical="center"/>
    </xf>
    <xf numFmtId="0" fontId="62" fillId="0" borderId="45" xfId="7" applyFont="1" applyBorder="1" applyAlignment="1">
      <alignment vertical="center"/>
    </xf>
    <xf numFmtId="0" fontId="74" fillId="0" borderId="43" xfId="7" applyFont="1" applyBorder="1" applyAlignment="1">
      <alignment horizontal="left" vertical="center"/>
    </xf>
    <xf numFmtId="0" fontId="74" fillId="0" borderId="49" xfId="7" applyFont="1" applyBorder="1" applyAlignment="1">
      <alignment horizontal="left" vertical="top"/>
    </xf>
    <xf numFmtId="0" fontId="74" fillId="0" borderId="40" xfId="7" applyFont="1" applyBorder="1" applyAlignment="1">
      <alignment horizontal="center" vertical="center"/>
    </xf>
    <xf numFmtId="0" fontId="74" fillId="0" borderId="43" xfId="7" applyFont="1" applyBorder="1" applyAlignment="1">
      <alignment horizontal="center" vertical="center"/>
    </xf>
    <xf numFmtId="0" fontId="74" fillId="0" borderId="49" xfId="7" applyFont="1" applyBorder="1" applyAlignment="1">
      <alignment horizontal="center" vertical="center"/>
    </xf>
    <xf numFmtId="0" fontId="74" fillId="0" borderId="0" xfId="7" applyFont="1" applyAlignment="1">
      <alignment horizontal="center" vertical="center"/>
    </xf>
    <xf numFmtId="0" fontId="74" fillId="0" borderId="49" xfId="7" applyFont="1" applyBorder="1" applyAlignment="1">
      <alignment horizontal="left" vertical="top" wrapText="1"/>
    </xf>
    <xf numFmtId="6" fontId="74" fillId="0" borderId="42" xfId="7" applyNumberFormat="1" applyFont="1" applyBorder="1" applyAlignment="1">
      <alignment horizontal="center" vertical="center"/>
    </xf>
    <xf numFmtId="0" fontId="74" fillId="0" borderId="42" xfId="7" applyFont="1" applyBorder="1" applyAlignment="1">
      <alignment horizontal="center" vertical="center"/>
    </xf>
    <xf numFmtId="0" fontId="74" fillId="0" borderId="47" xfId="7" applyFont="1" applyBorder="1" applyAlignment="1">
      <alignment horizontal="center" vertical="center"/>
    </xf>
    <xf numFmtId="0" fontId="76" fillId="0" borderId="43" xfId="7" applyFont="1" applyBorder="1" applyAlignment="1">
      <alignment horizontal="center" vertical="center" wrapText="1"/>
    </xf>
    <xf numFmtId="0" fontId="74" fillId="0" borderId="46" xfId="7" applyFont="1" applyBorder="1" applyAlignment="1">
      <alignment horizontal="center" vertical="center"/>
    </xf>
    <xf numFmtId="0" fontId="74" fillId="0" borderId="42" xfId="7" applyFont="1" applyBorder="1" applyAlignment="1">
      <alignment horizontal="left" vertical="center"/>
    </xf>
    <xf numFmtId="55" fontId="74" fillId="0" borderId="42" xfId="7" applyNumberFormat="1" applyFont="1" applyBorder="1" applyAlignment="1">
      <alignment horizontal="center" vertical="center"/>
    </xf>
    <xf numFmtId="0" fontId="73" fillId="0" borderId="0" xfId="7" applyFont="1" applyAlignment="1">
      <alignment horizontal="center" vertical="center"/>
    </xf>
    <xf numFmtId="31" fontId="74" fillId="0" borderId="0" xfId="7" applyNumberFormat="1" applyFont="1" applyAlignment="1">
      <alignment horizontal="center" vertical="center"/>
    </xf>
    <xf numFmtId="0" fontId="73" fillId="0" borderId="0" xfId="7" applyFont="1" applyAlignment="1">
      <alignment horizontal="left" vertical="center"/>
    </xf>
    <xf numFmtId="0" fontId="74" fillId="0" borderId="43" xfId="8" applyFont="1" applyBorder="1" applyAlignment="1">
      <alignment horizontal="center" vertical="center" wrapText="1"/>
    </xf>
    <xf numFmtId="0" fontId="62" fillId="0" borderId="42" xfId="8" applyFont="1" applyBorder="1" applyAlignment="1">
      <alignment vertical="center"/>
    </xf>
    <xf numFmtId="0" fontId="62" fillId="0" borderId="41" xfId="8" applyFont="1" applyBorder="1" applyAlignment="1">
      <alignment vertical="center"/>
    </xf>
    <xf numFmtId="0" fontId="74" fillId="0" borderId="43" xfId="8" applyFont="1" applyBorder="1" applyAlignment="1">
      <alignment vertical="center" wrapText="1"/>
    </xf>
    <xf numFmtId="0" fontId="62" fillId="0" borderId="42" xfId="8" applyFont="1" applyBorder="1" applyAlignment="1">
      <alignment vertical="center" wrapText="1"/>
    </xf>
    <xf numFmtId="0" fontId="62" fillId="0" borderId="41" xfId="8" applyFont="1" applyBorder="1" applyAlignment="1">
      <alignment vertical="center" wrapText="1"/>
    </xf>
    <xf numFmtId="0" fontId="76" fillId="0" borderId="49" xfId="8" applyFont="1" applyBorder="1" applyAlignment="1">
      <alignment horizontal="left" vertical="center" wrapText="1"/>
    </xf>
    <xf numFmtId="0" fontId="62" fillId="0" borderId="40" xfId="8" applyFont="1" applyBorder="1" applyAlignment="1">
      <alignment vertical="center"/>
    </xf>
    <xf numFmtId="0" fontId="62" fillId="0" borderId="48" xfId="8" applyFont="1" applyBorder="1" applyAlignment="1">
      <alignment vertical="center"/>
    </xf>
    <xf numFmtId="0" fontId="62" fillId="0" borderId="53" xfId="8" applyFont="1" applyBorder="1" applyAlignment="1">
      <alignment vertical="center"/>
    </xf>
    <xf numFmtId="0" fontId="62" fillId="0" borderId="54" xfId="8" applyFont="1" applyBorder="1" applyAlignment="1">
      <alignment vertical="center"/>
    </xf>
    <xf numFmtId="0" fontId="62" fillId="0" borderId="55" xfId="8" applyFont="1" applyBorder="1" applyAlignment="1">
      <alignment vertical="center"/>
    </xf>
    <xf numFmtId="0" fontId="76" fillId="0" borderId="49" xfId="8" applyFont="1" applyBorder="1" applyAlignment="1">
      <alignment horizontal="center" vertical="center" wrapText="1"/>
    </xf>
    <xf numFmtId="0" fontId="62" fillId="0" borderId="51" xfId="8" applyFont="1" applyBorder="1" applyAlignment="1">
      <alignment vertical="center"/>
    </xf>
    <xf numFmtId="0" fontId="72" fillId="0" borderId="0" xfId="8" applyFont="1" applyAlignment="1">
      <alignment vertical="center"/>
    </xf>
    <xf numFmtId="0" fontId="62" fillId="0" borderId="50" xfId="8" applyFont="1" applyBorder="1" applyAlignment="1">
      <alignment vertical="center"/>
    </xf>
    <xf numFmtId="0" fontId="62" fillId="0" borderId="47" xfId="8" applyFont="1" applyBorder="1" applyAlignment="1">
      <alignment vertical="center"/>
    </xf>
    <xf numFmtId="0" fontId="62" fillId="0" borderId="46" xfId="8" applyFont="1" applyBorder="1" applyAlignment="1">
      <alignment vertical="center"/>
    </xf>
    <xf numFmtId="0" fontId="62" fillId="0" borderId="45" xfId="8" applyFont="1" applyBorder="1" applyAlignment="1">
      <alignment vertical="center"/>
    </xf>
    <xf numFmtId="0" fontId="74" fillId="0" borderId="43" xfId="8" applyFont="1" applyBorder="1" applyAlignment="1">
      <alignment horizontal="left" vertical="center"/>
    </xf>
    <xf numFmtId="0" fontId="74" fillId="0" borderId="49" xfId="8" applyFont="1" applyBorder="1" applyAlignment="1">
      <alignment horizontal="left" vertical="top"/>
    </xf>
    <xf numFmtId="0" fontId="74" fillId="0" borderId="40" xfId="8" applyFont="1" applyBorder="1" applyAlignment="1">
      <alignment horizontal="center" vertical="center"/>
    </xf>
    <xf numFmtId="0" fontId="74" fillId="0" borderId="43" xfId="8" applyFont="1" applyBorder="1" applyAlignment="1">
      <alignment horizontal="center" vertical="center"/>
    </xf>
    <xf numFmtId="0" fontId="74" fillId="0" borderId="49" xfId="8" applyFont="1" applyBorder="1" applyAlignment="1">
      <alignment horizontal="center" vertical="center"/>
    </xf>
    <xf numFmtId="0" fontId="74" fillId="0" borderId="0" xfId="8" applyFont="1" applyAlignment="1">
      <alignment horizontal="center" vertical="center"/>
    </xf>
    <xf numFmtId="0" fontId="74" fillId="0" borderId="49" xfId="8" applyFont="1" applyBorder="1" applyAlignment="1">
      <alignment horizontal="left" vertical="top" wrapText="1"/>
    </xf>
    <xf numFmtId="0" fontId="62" fillId="0" borderId="40" xfId="8" applyFont="1" applyBorder="1" applyAlignment="1">
      <alignment vertical="center" wrapText="1"/>
    </xf>
    <xf numFmtId="0" fontId="62" fillId="0" borderId="48" xfId="8" applyFont="1" applyBorder="1" applyAlignment="1">
      <alignment vertical="center" wrapText="1"/>
    </xf>
    <xf numFmtId="0" fontId="62" fillId="0" borderId="51" xfId="8" applyFont="1" applyBorder="1" applyAlignment="1">
      <alignment vertical="center" wrapText="1"/>
    </xf>
    <xf numFmtId="0" fontId="72" fillId="0" borderId="0" xfId="8" applyFont="1" applyAlignment="1">
      <alignment vertical="center" wrapText="1"/>
    </xf>
    <xf numFmtId="0" fontId="62" fillId="0" borderId="50" xfId="8" applyFont="1" applyBorder="1" applyAlignment="1">
      <alignment vertical="center" wrapText="1"/>
    </xf>
    <xf numFmtId="0" fontId="62" fillId="0" borderId="47" xfId="8" applyFont="1" applyBorder="1" applyAlignment="1">
      <alignment vertical="center" wrapText="1"/>
    </xf>
    <xf numFmtId="0" fontId="62" fillId="0" borderId="46" xfId="8" applyFont="1" applyBorder="1" applyAlignment="1">
      <alignment vertical="center" wrapText="1"/>
    </xf>
    <xf numFmtId="0" fontId="62" fillId="0" borderId="45" xfId="8" applyFont="1" applyBorder="1" applyAlignment="1">
      <alignment vertical="center" wrapText="1"/>
    </xf>
    <xf numFmtId="6" fontId="74" fillId="0" borderId="42" xfId="8" applyNumberFormat="1" applyFont="1" applyBorder="1" applyAlignment="1">
      <alignment horizontal="center" vertical="center"/>
    </xf>
    <xf numFmtId="0" fontId="74" fillId="0" borderId="42" xfId="8" applyFont="1" applyBorder="1" applyAlignment="1">
      <alignment horizontal="center" vertical="center"/>
    </xf>
    <xf numFmtId="0" fontId="74" fillId="0" borderId="47" xfId="8" applyFont="1" applyBorder="1" applyAlignment="1">
      <alignment horizontal="center" vertical="center"/>
    </xf>
    <xf numFmtId="0" fontId="76" fillId="0" borderId="43" xfId="8" applyFont="1" applyBorder="1" applyAlignment="1">
      <alignment horizontal="center" vertical="center" wrapText="1"/>
    </xf>
    <xf numFmtId="0" fontId="74" fillId="0" borderId="46" xfId="8" applyFont="1" applyBorder="1" applyAlignment="1">
      <alignment horizontal="center" vertical="center"/>
    </xf>
    <xf numFmtId="0" fontId="74" fillId="0" borderId="42" xfId="8" applyFont="1" applyBorder="1" applyAlignment="1">
      <alignment horizontal="left" vertical="center"/>
    </xf>
    <xf numFmtId="0" fontId="73" fillId="0" borderId="0" xfId="8" applyFont="1" applyAlignment="1">
      <alignment horizontal="center" vertical="center"/>
    </xf>
    <xf numFmtId="31" fontId="74" fillId="0" borderId="0" xfId="8" applyNumberFormat="1" applyFont="1" applyAlignment="1">
      <alignment horizontal="center" vertical="center"/>
    </xf>
    <xf numFmtId="0" fontId="73" fillId="0" borderId="0" xfId="8" applyFont="1" applyAlignment="1">
      <alignment horizontal="left" vertical="center"/>
    </xf>
    <xf numFmtId="0" fontId="74" fillId="0" borderId="43" xfId="9" applyFont="1" applyBorder="1" applyAlignment="1">
      <alignment horizontal="center" vertical="center" wrapText="1"/>
    </xf>
    <xf numFmtId="0" fontId="62" fillId="0" borderId="42" xfId="9" applyFont="1" applyBorder="1" applyAlignment="1">
      <alignment vertical="center"/>
    </xf>
    <xf numFmtId="0" fontId="62" fillId="0" borderId="41" xfId="9" applyFont="1" applyBorder="1" applyAlignment="1">
      <alignment vertical="center"/>
    </xf>
    <xf numFmtId="0" fontId="74" fillId="0" borderId="43" xfId="9" applyFont="1" applyBorder="1" applyAlignment="1">
      <alignment horizontal="left" vertical="center" wrapText="1"/>
    </xf>
    <xf numFmtId="0" fontId="62" fillId="0" borderId="42" xfId="9" applyFont="1" applyBorder="1" applyAlignment="1">
      <alignment horizontal="left" vertical="center" wrapText="1"/>
    </xf>
    <xf numFmtId="0" fontId="62" fillId="0" borderId="41" xfId="9" applyFont="1" applyBorder="1" applyAlignment="1">
      <alignment horizontal="left" vertical="center" wrapText="1"/>
    </xf>
    <xf numFmtId="0" fontId="74" fillId="0" borderId="43" xfId="9" applyFont="1" applyBorder="1" applyAlignment="1">
      <alignment horizontal="center" vertical="center"/>
    </xf>
    <xf numFmtId="0" fontId="76" fillId="0" borderId="49" xfId="9" applyFont="1" applyBorder="1" applyAlignment="1">
      <alignment horizontal="left" vertical="center" wrapText="1"/>
    </xf>
    <xf numFmtId="0" fontId="62" fillId="0" borderId="40" xfId="9" applyFont="1" applyBorder="1" applyAlignment="1">
      <alignment vertical="center"/>
    </xf>
    <xf numFmtId="0" fontId="62" fillId="0" borderId="48" xfId="9" applyFont="1" applyBorder="1" applyAlignment="1">
      <alignment vertical="center"/>
    </xf>
    <xf numFmtId="0" fontId="62" fillId="0" borderId="53" xfId="9" applyFont="1" applyBorder="1" applyAlignment="1">
      <alignment vertical="center"/>
    </xf>
    <xf numFmtId="0" fontId="62" fillId="0" borderId="54" xfId="9" applyFont="1" applyBorder="1" applyAlignment="1">
      <alignment vertical="center"/>
    </xf>
    <xf numFmtId="0" fontId="62" fillId="0" borderId="55" xfId="9" applyFont="1" applyBorder="1" applyAlignment="1">
      <alignment vertical="center"/>
    </xf>
    <xf numFmtId="0" fontId="76" fillId="0" borderId="49" xfId="9" applyFont="1" applyBorder="1" applyAlignment="1">
      <alignment horizontal="center" vertical="center" wrapText="1"/>
    </xf>
    <xf numFmtId="0" fontId="62" fillId="0" borderId="51" xfId="9" applyFont="1" applyBorder="1" applyAlignment="1">
      <alignment vertical="center"/>
    </xf>
    <xf numFmtId="0" fontId="72" fillId="0" borderId="0" xfId="9" applyFont="1" applyAlignment="1">
      <alignment vertical="center"/>
    </xf>
    <xf numFmtId="0" fontId="62" fillId="0" borderId="50" xfId="9" applyFont="1" applyBorder="1" applyAlignment="1">
      <alignment vertical="center"/>
    </xf>
    <xf numFmtId="0" fontId="62" fillId="0" borderId="47" xfId="9" applyFont="1" applyBorder="1" applyAlignment="1">
      <alignment vertical="center"/>
    </xf>
    <xf numFmtId="0" fontId="62" fillId="0" borderId="46" xfId="9" applyFont="1" applyBorder="1" applyAlignment="1">
      <alignment vertical="center"/>
    </xf>
    <xf numFmtId="0" fontId="62" fillId="0" borderId="45" xfId="9" applyFont="1" applyBorder="1" applyAlignment="1">
      <alignment vertical="center"/>
    </xf>
    <xf numFmtId="0" fontId="74" fillId="0" borderId="43" xfId="9" applyFont="1" applyBorder="1" applyAlignment="1">
      <alignment horizontal="left" vertical="center"/>
    </xf>
    <xf numFmtId="0" fontId="74" fillId="0" borderId="49" xfId="9" applyFont="1" applyBorder="1" applyAlignment="1">
      <alignment horizontal="left" vertical="top"/>
    </xf>
    <xf numFmtId="0" fontId="74" fillId="0" borderId="40" xfId="9" applyFont="1" applyBorder="1" applyAlignment="1">
      <alignment horizontal="center" vertical="center"/>
    </xf>
    <xf numFmtId="0" fontId="74" fillId="0" borderId="49" xfId="9" applyFont="1" applyBorder="1" applyAlignment="1">
      <alignment horizontal="center" vertical="center"/>
    </xf>
    <xf numFmtId="0" fontId="74" fillId="0" borderId="0" xfId="9" applyFont="1" applyAlignment="1">
      <alignment horizontal="center" vertical="center"/>
    </xf>
    <xf numFmtId="0" fontId="74" fillId="0" borderId="49" xfId="9" applyFont="1" applyBorder="1" applyAlignment="1">
      <alignment horizontal="left" vertical="top" wrapText="1"/>
    </xf>
    <xf numFmtId="6" fontId="74" fillId="0" borderId="42" xfId="9" applyNumberFormat="1" applyFont="1" applyBorder="1" applyAlignment="1">
      <alignment horizontal="center" vertical="center"/>
    </xf>
    <xf numFmtId="0" fontId="74" fillId="0" borderId="42" xfId="9" applyFont="1" applyBorder="1" applyAlignment="1">
      <alignment horizontal="center" vertical="center"/>
    </xf>
    <xf numFmtId="0" fontId="74" fillId="0" borderId="47" xfId="9" applyFont="1" applyBorder="1" applyAlignment="1">
      <alignment horizontal="center" vertical="center"/>
    </xf>
    <xf numFmtId="0" fontId="76" fillId="0" borderId="43" xfId="9" applyFont="1" applyBorder="1" applyAlignment="1">
      <alignment horizontal="center" vertical="center" wrapText="1"/>
    </xf>
    <xf numFmtId="0" fontId="62" fillId="0" borderId="42" xfId="9" applyFont="1" applyBorder="1" applyAlignment="1">
      <alignment vertical="center" wrapText="1"/>
    </xf>
    <xf numFmtId="0" fontId="62" fillId="0" borderId="41" xfId="9" applyFont="1" applyBorder="1" applyAlignment="1">
      <alignment vertical="center" wrapText="1"/>
    </xf>
    <xf numFmtId="0" fontId="74" fillId="0" borderId="46" xfId="9" applyFont="1" applyBorder="1" applyAlignment="1">
      <alignment horizontal="center" vertical="center"/>
    </xf>
    <xf numFmtId="0" fontId="74" fillId="0" borderId="42" xfId="9" applyFont="1" applyBorder="1" applyAlignment="1">
      <alignment horizontal="left" vertical="center"/>
    </xf>
    <xf numFmtId="0" fontId="73" fillId="0" borderId="0" xfId="9" applyFont="1" applyAlignment="1">
      <alignment horizontal="center" vertical="center"/>
    </xf>
    <xf numFmtId="31" fontId="74" fillId="0" borderId="0" xfId="9" applyNumberFormat="1" applyFont="1" applyAlignment="1">
      <alignment horizontal="center" vertical="center"/>
    </xf>
    <xf numFmtId="0" fontId="73" fillId="0" borderId="0" xfId="9" applyFont="1" applyAlignment="1">
      <alignment horizontal="left" vertical="center"/>
    </xf>
    <xf numFmtId="0" fontId="24" fillId="0" borderId="35" xfId="0" applyFont="1" applyBorder="1" applyAlignment="1">
      <alignment horizontal="center" vertical="center" shrinkToFit="1"/>
    </xf>
    <xf numFmtId="0" fontId="19" fillId="0" borderId="37" xfId="0" applyFont="1" applyBorder="1" applyAlignment="1">
      <alignment horizontal="left" vertical="center"/>
    </xf>
    <xf numFmtId="0" fontId="11" fillId="0" borderId="37" xfId="0" applyFont="1" applyBorder="1" applyAlignment="1">
      <alignment horizontal="left" vertical="center"/>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69" fillId="0" borderId="0" xfId="0" applyFont="1" applyAlignment="1">
      <alignment horizontal="center" vertical="center"/>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0" fontId="24" fillId="0" borderId="32" xfId="0" applyFont="1" applyBorder="1" applyAlignment="1">
      <alignment horizontal="left" vertical="center" wrapText="1"/>
    </xf>
    <xf numFmtId="0" fontId="24" fillId="0" borderId="28" xfId="0" applyFont="1" applyBorder="1" applyAlignment="1">
      <alignment horizontal="left" vertical="center" wrapText="1"/>
    </xf>
    <xf numFmtId="0" fontId="24" fillId="0" borderId="0" xfId="0" applyFont="1" applyAlignment="1">
      <alignment horizontal="left" vertical="center" wrapText="1"/>
    </xf>
    <xf numFmtId="0" fontId="24" fillId="0" borderId="29" xfId="0" applyFont="1" applyBorder="1" applyAlignment="1">
      <alignment horizontal="left" vertical="center" wrapText="1"/>
    </xf>
    <xf numFmtId="0" fontId="24" fillId="0" borderId="33" xfId="0" applyFont="1" applyBorder="1" applyAlignment="1">
      <alignment horizontal="left" vertical="center" wrapText="1"/>
    </xf>
    <xf numFmtId="0" fontId="24" fillId="0" borderId="24" xfId="0" applyFont="1" applyBorder="1" applyAlignment="1">
      <alignment horizontal="left" vertical="center" wrapText="1"/>
    </xf>
    <xf numFmtId="0" fontId="24" fillId="0" borderId="34" xfId="0" applyFont="1" applyBorder="1" applyAlignment="1">
      <alignment horizontal="left" vertical="center" wrapText="1"/>
    </xf>
    <xf numFmtId="0" fontId="24" fillId="0" borderId="25" xfId="0" applyFont="1" applyBorder="1" applyAlignment="1">
      <alignment horizontal="left" vertical="top"/>
    </xf>
    <xf numFmtId="0" fontId="24" fillId="0" borderId="26" xfId="0" applyFont="1" applyBorder="1" applyAlignment="1">
      <alignment horizontal="left" vertical="top"/>
    </xf>
    <xf numFmtId="0" fontId="24" fillId="0" borderId="27" xfId="0" applyFont="1" applyBorder="1" applyAlignment="1">
      <alignment horizontal="left" vertical="top"/>
    </xf>
    <xf numFmtId="0" fontId="46" fillId="0" borderId="25" xfId="0" applyFont="1" applyBorder="1" applyAlignment="1">
      <alignment horizontal="left" vertical="top" wrapText="1"/>
    </xf>
    <xf numFmtId="0" fontId="46" fillId="0" borderId="26" xfId="0" applyFont="1" applyBorder="1" applyAlignment="1">
      <alignment horizontal="left" vertical="top" wrapText="1"/>
    </xf>
    <xf numFmtId="0" fontId="46" fillId="0" borderId="27" xfId="0" applyFont="1" applyBorder="1" applyAlignment="1">
      <alignment horizontal="left" vertical="top" wrapText="1"/>
    </xf>
    <xf numFmtId="0" fontId="46" fillId="0" borderId="25" xfId="0" applyFont="1" applyBorder="1" applyAlignment="1">
      <alignment horizontal="center" vertical="center" wrapText="1"/>
    </xf>
    <xf numFmtId="0" fontId="46" fillId="0" borderId="26" xfId="0" applyFont="1" applyBorder="1" applyAlignment="1">
      <alignment horizontal="center" vertical="center" wrapText="1"/>
    </xf>
    <xf numFmtId="0" fontId="46" fillId="0" borderId="27" xfId="0" applyFont="1" applyBorder="1" applyAlignment="1">
      <alignment horizontal="center" vertical="center" wrapText="1"/>
    </xf>
    <xf numFmtId="0" fontId="24" fillId="0" borderId="37" xfId="0" applyFont="1" applyBorder="1" applyAlignment="1">
      <alignment horizontal="center" vertical="center" wrapText="1"/>
    </xf>
    <xf numFmtId="55" fontId="17" fillId="0" borderId="26" xfId="0" applyNumberFormat="1" applyFont="1" applyBorder="1" applyAlignment="1">
      <alignment horizontal="left" vertical="center"/>
    </xf>
    <xf numFmtId="0" fontId="47" fillId="0" borderId="30" xfId="0" applyFont="1" applyBorder="1" applyAlignment="1">
      <alignment horizontal="left" vertical="top" wrapText="1"/>
    </xf>
    <xf numFmtId="0" fontId="47" fillId="0" borderId="31" xfId="0" applyFont="1" applyBorder="1" applyAlignment="1">
      <alignment horizontal="left" vertical="top" wrapText="1"/>
    </xf>
    <xf numFmtId="0" fontId="47" fillId="0" borderId="32" xfId="0" applyFont="1" applyBorder="1" applyAlignment="1">
      <alignment horizontal="left" vertical="top" wrapText="1"/>
    </xf>
    <xf numFmtId="0" fontId="47" fillId="0" borderId="28" xfId="0" applyFont="1" applyBorder="1" applyAlignment="1">
      <alignment horizontal="left" vertical="top" wrapText="1"/>
    </xf>
    <xf numFmtId="0" fontId="47" fillId="0" borderId="0" xfId="0" applyFont="1" applyAlignment="1">
      <alignment horizontal="left" vertical="top" wrapText="1"/>
    </xf>
    <xf numFmtId="0" fontId="47" fillId="0" borderId="29" xfId="0" applyFont="1" applyBorder="1" applyAlignment="1">
      <alignment horizontal="left" vertical="top" wrapText="1"/>
    </xf>
    <xf numFmtId="0" fontId="47" fillId="0" borderId="33" xfId="0" applyFont="1" applyBorder="1" applyAlignment="1">
      <alignment horizontal="left" vertical="top" wrapText="1"/>
    </xf>
    <xf numFmtId="0" fontId="47" fillId="0" borderId="24" xfId="0" applyFont="1" applyBorder="1" applyAlignment="1">
      <alignment horizontal="left" vertical="top" wrapText="1"/>
    </xf>
    <xf numFmtId="0" fontId="47" fillId="0" borderId="34" xfId="0" applyFont="1" applyBorder="1" applyAlignment="1">
      <alignment horizontal="left" vertical="top" wrapText="1"/>
    </xf>
    <xf numFmtId="6" fontId="17" fillId="0" borderId="26" xfId="2" applyFont="1" applyFill="1" applyBorder="1" applyAlignment="1">
      <alignment horizontal="center" vertical="center"/>
    </xf>
    <xf numFmtId="6" fontId="17" fillId="0" borderId="27" xfId="2" applyFont="1" applyFill="1" applyBorder="1" applyAlignment="1">
      <alignment horizontal="center" vertical="center"/>
    </xf>
    <xf numFmtId="0" fontId="17" fillId="0" borderId="25" xfId="0" applyFont="1" applyBorder="1" applyAlignment="1">
      <alignment horizontal="left" vertical="center" wrapText="1"/>
    </xf>
    <xf numFmtId="0" fontId="3" fillId="0" borderId="25" xfId="0" applyFont="1" applyBorder="1" applyAlignment="1">
      <alignment horizontal="left" vertical="center" wrapText="1"/>
    </xf>
    <xf numFmtId="0" fontId="6" fillId="0" borderId="26" xfId="0" applyFont="1" applyBorder="1" applyAlignment="1">
      <alignment horizontal="left" vertical="center"/>
    </xf>
    <xf numFmtId="0" fontId="6" fillId="0" borderId="27" xfId="0" applyFont="1" applyBorder="1" applyAlignment="1">
      <alignment horizontal="left" vertical="center"/>
    </xf>
    <xf numFmtId="55" fontId="11" fillId="0" borderId="26" xfId="0" applyNumberFormat="1" applyFont="1" applyBorder="1" applyAlignment="1">
      <alignment horizontal="left" vertical="center"/>
    </xf>
    <xf numFmtId="0" fontId="35" fillId="0" borderId="35" xfId="0" applyFont="1" applyBorder="1" applyAlignment="1">
      <alignment horizontal="left" vertical="center" wrapText="1"/>
    </xf>
    <xf numFmtId="0" fontId="42" fillId="0" borderId="25" xfId="0" applyFont="1" applyBorder="1" applyAlignment="1">
      <alignment horizontal="center" vertical="center" wrapText="1"/>
    </xf>
    <xf numFmtId="0" fontId="68" fillId="0" borderId="26" xfId="0" applyFont="1" applyBorder="1" applyAlignment="1">
      <alignment horizontal="center" vertical="center" wrapText="1"/>
    </xf>
    <xf numFmtId="0" fontId="68" fillId="0" borderId="27" xfId="0" applyFont="1" applyBorder="1" applyAlignment="1">
      <alignment horizontal="center" vertical="center" wrapText="1"/>
    </xf>
    <xf numFmtId="0" fontId="11" fillId="0" borderId="31" xfId="0" applyFont="1" applyBorder="1" applyAlignment="1">
      <alignment horizontal="left" vertical="top" wrapText="1"/>
    </xf>
    <xf numFmtId="0" fontId="11" fillId="0" borderId="32" xfId="0" applyFont="1" applyBorder="1" applyAlignment="1">
      <alignment horizontal="left" vertical="top" wrapText="1"/>
    </xf>
    <xf numFmtId="0" fontId="11" fillId="0" borderId="28" xfId="0" applyFont="1" applyBorder="1" applyAlignment="1">
      <alignment horizontal="left" vertical="top" wrapText="1"/>
    </xf>
    <xf numFmtId="0" fontId="11" fillId="0" borderId="0" xfId="0" applyFont="1" applyAlignment="1">
      <alignment horizontal="left" vertical="top" wrapText="1"/>
    </xf>
    <xf numFmtId="0" fontId="11" fillId="0" borderId="29" xfId="0" applyFont="1" applyBorder="1" applyAlignment="1">
      <alignment horizontal="left" vertical="top" wrapText="1"/>
    </xf>
    <xf numFmtId="0" fontId="11" fillId="0" borderId="33" xfId="0" applyFont="1" applyBorder="1" applyAlignment="1">
      <alignment horizontal="left" vertical="top" wrapText="1"/>
    </xf>
    <xf numFmtId="0" fontId="11" fillId="0" borderId="24" xfId="0" applyFont="1" applyBorder="1" applyAlignment="1">
      <alignment horizontal="left" vertical="top" wrapText="1"/>
    </xf>
    <xf numFmtId="0" fontId="11" fillId="0" borderId="34" xfId="0" applyFont="1" applyBorder="1" applyAlignment="1">
      <alignment horizontal="left" vertical="top" wrapText="1"/>
    </xf>
    <xf numFmtId="0" fontId="42" fillId="0" borderId="26" xfId="0" applyFont="1" applyBorder="1" applyAlignment="1">
      <alignment horizontal="left" vertical="center"/>
    </xf>
    <xf numFmtId="55" fontId="42" fillId="0" borderId="26" xfId="0" applyNumberFormat="1" applyFont="1" applyBorder="1" applyAlignment="1">
      <alignment horizontal="left" vertical="center"/>
    </xf>
    <xf numFmtId="0" fontId="38" fillId="0" borderId="30" xfId="0" applyFont="1" applyBorder="1" applyAlignment="1">
      <alignment horizontal="left" vertical="top" wrapText="1"/>
    </xf>
    <xf numFmtId="0" fontId="38" fillId="0" borderId="31" xfId="0" applyFont="1" applyBorder="1" applyAlignment="1">
      <alignment horizontal="left" vertical="top" wrapText="1"/>
    </xf>
    <xf numFmtId="0" fontId="38" fillId="0" borderId="32" xfId="0" applyFont="1" applyBorder="1" applyAlignment="1">
      <alignment horizontal="left" vertical="top" wrapText="1"/>
    </xf>
    <xf numFmtId="0" fontId="38" fillId="0" borderId="28" xfId="0" applyFont="1" applyBorder="1" applyAlignment="1">
      <alignment horizontal="left" vertical="top" wrapText="1"/>
    </xf>
    <xf numFmtId="0" fontId="38" fillId="0" borderId="0" xfId="0" applyFont="1" applyAlignment="1">
      <alignment horizontal="left" vertical="top" wrapText="1"/>
    </xf>
    <xf numFmtId="0" fontId="38" fillId="0" borderId="29" xfId="0" applyFont="1" applyBorder="1" applyAlignment="1">
      <alignment horizontal="left" vertical="top" wrapText="1"/>
    </xf>
    <xf numFmtId="0" fontId="38" fillId="0" borderId="33" xfId="0" applyFont="1" applyBorder="1" applyAlignment="1">
      <alignment horizontal="left" vertical="top" wrapText="1"/>
    </xf>
    <xf numFmtId="0" fontId="38" fillId="0" borderId="24" xfId="0" applyFont="1" applyBorder="1" applyAlignment="1">
      <alignment horizontal="left" vertical="top" wrapText="1"/>
    </xf>
    <xf numFmtId="0" fontId="38" fillId="0" borderId="34" xfId="0" applyFont="1" applyBorder="1" applyAlignment="1">
      <alignment horizontal="left" vertical="top" wrapText="1"/>
    </xf>
    <xf numFmtId="0" fontId="7" fillId="0" borderId="35" xfId="0" applyFont="1" applyBorder="1" applyAlignment="1">
      <alignment horizontal="center" vertical="center" wrapText="1"/>
    </xf>
    <xf numFmtId="0" fontId="42" fillId="0" borderId="25" xfId="0" applyFont="1" applyBorder="1" applyAlignment="1">
      <alignment horizontal="center" vertical="center"/>
    </xf>
    <xf numFmtId="0" fontId="42" fillId="0" borderId="26" xfId="0" applyFont="1" applyBorder="1" applyAlignment="1">
      <alignment horizontal="center" vertical="center"/>
    </xf>
    <xf numFmtId="0" fontId="42" fillId="0" borderId="27" xfId="0" applyFont="1" applyBorder="1" applyAlignment="1">
      <alignment horizontal="center" vertical="center"/>
    </xf>
    <xf numFmtId="0" fontId="7" fillId="0" borderId="25" xfId="0" applyFont="1" applyBorder="1" applyAlignment="1">
      <alignment horizontal="left" vertical="center" wrapText="1"/>
    </xf>
    <xf numFmtId="0" fontId="14" fillId="0" borderId="26" xfId="0" applyFont="1" applyBorder="1" applyAlignment="1">
      <alignment horizontal="left" vertical="center" wrapText="1"/>
    </xf>
    <xf numFmtId="0" fontId="14" fillId="0" borderId="27" xfId="0" applyFont="1" applyBorder="1" applyAlignment="1">
      <alignment horizontal="left" vertical="center" wrapText="1"/>
    </xf>
    <xf numFmtId="0" fontId="7" fillId="0" borderId="25" xfId="0" applyFont="1" applyBorder="1" applyAlignment="1">
      <alignment horizontal="left" vertical="center"/>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36" fillId="0" borderId="35" xfId="0" applyFont="1" applyBorder="1" applyAlignment="1">
      <alignment horizontal="center" vertical="center"/>
    </xf>
    <xf numFmtId="55" fontId="11" fillId="0" borderId="26" xfId="0" applyNumberFormat="1" applyFont="1" applyBorder="1" applyAlignment="1">
      <alignment horizontal="center" vertical="center"/>
    </xf>
    <xf numFmtId="14" fontId="17" fillId="0" borderId="26" xfId="0" applyNumberFormat="1" applyFont="1" applyBorder="1" applyAlignment="1">
      <alignment horizontal="left" vertical="center"/>
    </xf>
    <xf numFmtId="55" fontId="24" fillId="0" borderId="26" xfId="0" applyNumberFormat="1" applyFont="1" applyBorder="1" applyAlignment="1">
      <alignment horizontal="center" vertical="center" shrinkToFit="1"/>
    </xf>
    <xf numFmtId="0" fontId="24" fillId="0" borderId="37" xfId="0" applyFont="1" applyBorder="1" applyAlignment="1">
      <alignment horizontal="center" vertical="center" shrinkToFit="1"/>
    </xf>
    <xf numFmtId="0" fontId="19" fillId="0" borderId="35" xfId="0" applyFont="1" applyBorder="1" applyAlignment="1">
      <alignment vertical="top" wrapText="1"/>
    </xf>
    <xf numFmtId="0" fontId="0" fillId="0" borderId="35" xfId="0" applyBorder="1" applyAlignment="1">
      <alignment vertical="top"/>
    </xf>
    <xf numFmtId="0" fontId="19" fillId="0" borderId="25" xfId="0" applyFont="1" applyBorder="1" applyAlignment="1">
      <alignment vertical="top" wrapText="1"/>
    </xf>
    <xf numFmtId="0" fontId="0" fillId="0" borderId="26" xfId="0" applyBorder="1" applyAlignment="1">
      <alignment vertical="top"/>
    </xf>
    <xf numFmtId="0" fontId="0" fillId="0" borderId="27" xfId="0" applyBorder="1" applyAlignment="1">
      <alignment vertical="top"/>
    </xf>
    <xf numFmtId="0" fontId="17" fillId="0" borderId="25" xfId="0" applyFont="1" applyBorder="1" applyAlignment="1">
      <alignment vertical="top" wrapText="1"/>
    </xf>
    <xf numFmtId="0" fontId="36" fillId="0" borderId="37" xfId="0" applyFont="1" applyBorder="1" applyAlignment="1">
      <alignment horizontal="center" vertical="center"/>
    </xf>
    <xf numFmtId="0" fontId="0" fillId="0" borderId="35" xfId="0" applyBorder="1" applyAlignment="1">
      <alignment vertical="top" wrapText="1"/>
    </xf>
    <xf numFmtId="0" fontId="0" fillId="0" borderId="25" xfId="0" applyBorder="1" applyAlignment="1">
      <alignment vertical="center" wrapText="1"/>
    </xf>
    <xf numFmtId="0" fontId="0" fillId="0" borderId="26" xfId="0" applyBorder="1">
      <alignment vertical="center"/>
    </xf>
    <xf numFmtId="0" fontId="0" fillId="0" borderId="27" xfId="0" applyBorder="1">
      <alignment vertical="center"/>
    </xf>
    <xf numFmtId="49" fontId="24" fillId="0" borderId="25" xfId="0" applyNumberFormat="1" applyFont="1" applyBorder="1" applyAlignment="1">
      <alignment horizontal="center" vertical="center" wrapText="1"/>
    </xf>
    <xf numFmtId="49" fontId="24" fillId="0" borderId="26" xfId="0" applyNumberFormat="1" applyFont="1" applyBorder="1" applyAlignment="1">
      <alignment horizontal="center" vertical="center" wrapText="1"/>
    </xf>
    <xf numFmtId="49" fontId="24" fillId="0" borderId="27" xfId="0" applyNumberFormat="1" applyFont="1" applyBorder="1" applyAlignment="1">
      <alignment horizontal="center" vertical="center" wrapText="1"/>
    </xf>
    <xf numFmtId="14" fontId="24" fillId="0" borderId="26" xfId="0" applyNumberFormat="1" applyFont="1" applyBorder="1" applyAlignment="1">
      <alignment horizontal="center" vertical="center"/>
    </xf>
    <xf numFmtId="0" fontId="24" fillId="0" borderId="25" xfId="0" applyFont="1" applyBorder="1" applyAlignment="1">
      <alignment horizontal="center" vertical="center" wrapText="1" shrinkToFit="1"/>
    </xf>
    <xf numFmtId="0" fontId="24" fillId="0" borderId="26" xfId="0" applyFont="1" applyBorder="1" applyAlignment="1">
      <alignment horizontal="center" vertical="center" wrapText="1" shrinkToFit="1"/>
    </xf>
    <xf numFmtId="0" fontId="24" fillId="0" borderId="27" xfId="0" applyFont="1" applyBorder="1" applyAlignment="1">
      <alignment horizontal="center" vertical="center" wrapText="1" shrinkToFit="1"/>
    </xf>
    <xf numFmtId="0" fontId="36" fillId="0" borderId="35" xfId="0" applyFont="1" applyBorder="1" applyAlignment="1">
      <alignment horizontal="center" vertical="center" wrapText="1"/>
    </xf>
    <xf numFmtId="0" fontId="24" fillId="0" borderId="30" xfId="0" applyFont="1" applyBorder="1" applyAlignment="1">
      <alignment horizontal="left" vertical="top"/>
    </xf>
    <xf numFmtId="0" fontId="24" fillId="0" borderId="31" xfId="0" applyFont="1" applyBorder="1" applyAlignment="1">
      <alignment horizontal="left" vertical="top"/>
    </xf>
    <xf numFmtId="0" fontId="24" fillId="0" borderId="32" xfId="0" applyFont="1" applyBorder="1" applyAlignment="1">
      <alignment horizontal="left" vertical="top"/>
    </xf>
    <xf numFmtId="0" fontId="24" fillId="0" borderId="28" xfId="0" applyFont="1" applyBorder="1" applyAlignment="1">
      <alignment horizontal="left" vertical="top"/>
    </xf>
    <xf numFmtId="0" fontId="24" fillId="0" borderId="0" xfId="0" applyFont="1" applyAlignment="1">
      <alignment horizontal="left" vertical="top"/>
    </xf>
    <xf numFmtId="0" fontId="24" fillId="0" borderId="29" xfId="0" applyFont="1" applyBorder="1" applyAlignment="1">
      <alignment horizontal="left" vertical="top"/>
    </xf>
    <xf numFmtId="0" fontId="24" fillId="0" borderId="33" xfId="0" applyFont="1" applyBorder="1" applyAlignment="1">
      <alignment horizontal="left" vertical="top"/>
    </xf>
    <xf numFmtId="0" fontId="24" fillId="0" borderId="24" xfId="0" applyFont="1" applyBorder="1" applyAlignment="1">
      <alignment horizontal="left" vertical="top"/>
    </xf>
    <xf numFmtId="0" fontId="24" fillId="0" borderId="34" xfId="0" applyFont="1" applyBorder="1" applyAlignment="1">
      <alignment horizontal="left" vertical="top"/>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7" fillId="0" borderId="25" xfId="0" applyFont="1" applyBorder="1" applyAlignment="1">
      <alignment horizontal="center" vertical="center"/>
    </xf>
    <xf numFmtId="31" fontId="24" fillId="0" borderId="26" xfId="0" applyNumberFormat="1" applyFont="1" applyBorder="1" applyAlignment="1">
      <alignment horizontal="center" vertical="center"/>
    </xf>
    <xf numFmtId="0" fontId="36" fillId="0" borderId="26" xfId="0" applyFont="1" applyBorder="1" applyAlignment="1">
      <alignment horizontal="left" vertical="center"/>
    </xf>
    <xf numFmtId="0" fontId="36" fillId="0" borderId="27" xfId="0" applyFont="1" applyBorder="1" applyAlignment="1">
      <alignment horizontal="left" vertical="center"/>
    </xf>
    <xf numFmtId="176" fontId="24" fillId="0" borderId="26" xfId="0" applyNumberFormat="1" applyFont="1" applyBorder="1" applyAlignment="1">
      <alignment horizontal="left" vertical="center"/>
    </xf>
    <xf numFmtId="0" fontId="24" fillId="0" borderId="31" xfId="0" applyFont="1" applyBorder="1" applyAlignment="1">
      <alignment horizontal="left" vertical="center"/>
    </xf>
    <xf numFmtId="0" fontId="24" fillId="0" borderId="32" xfId="0" applyFont="1" applyBorder="1" applyAlignment="1">
      <alignment horizontal="left" vertical="center"/>
    </xf>
    <xf numFmtId="0" fontId="24" fillId="0" borderId="28" xfId="0" applyFont="1" applyBorder="1" applyAlignment="1">
      <alignment horizontal="left" vertical="center"/>
    </xf>
    <xf numFmtId="0" fontId="24" fillId="0" borderId="29" xfId="0" applyFont="1" applyBorder="1" applyAlignment="1">
      <alignment horizontal="left" vertical="center"/>
    </xf>
    <xf numFmtId="0" fontId="24" fillId="0" borderId="33" xfId="0" applyFont="1" applyBorder="1" applyAlignment="1">
      <alignment horizontal="left" vertical="center"/>
    </xf>
    <xf numFmtId="0" fontId="24" fillId="0" borderId="24" xfId="0" applyFont="1" applyBorder="1" applyAlignment="1">
      <alignment horizontal="left" vertical="center"/>
    </xf>
    <xf numFmtId="0" fontId="24" fillId="0" borderId="34" xfId="0" applyFont="1" applyBorder="1" applyAlignment="1">
      <alignment horizontal="left" vertical="center"/>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0" xfId="0" applyAlignment="1">
      <alignment horizontal="left" vertical="center" wrapText="1"/>
    </xf>
    <xf numFmtId="0" fontId="0" fillId="0" borderId="29" xfId="0" applyBorder="1" applyAlignment="1">
      <alignment horizontal="left" vertical="center" wrapText="1"/>
    </xf>
    <xf numFmtId="0" fontId="0" fillId="0" borderId="24" xfId="0" applyBorder="1" applyAlignment="1">
      <alignment horizontal="left" vertical="center" wrapText="1"/>
    </xf>
    <xf numFmtId="0" fontId="0" fillId="0" borderId="34" xfId="0" applyBorder="1" applyAlignment="1">
      <alignment horizontal="left" vertical="center" wrapText="1"/>
    </xf>
    <xf numFmtId="0" fontId="17" fillId="0" borderId="26" xfId="0" applyFont="1" applyBorder="1" applyAlignment="1">
      <alignment horizontal="center" vertical="center"/>
    </xf>
    <xf numFmtId="0" fontId="36" fillId="0" borderId="25" xfId="0" applyFont="1" applyBorder="1" applyAlignment="1">
      <alignment horizontal="left" vertical="top" wrapText="1"/>
    </xf>
    <xf numFmtId="0" fontId="36" fillId="0" borderId="26" xfId="0" applyFont="1" applyBorder="1" applyAlignment="1">
      <alignment horizontal="left" vertical="top" wrapText="1"/>
    </xf>
    <xf numFmtId="0" fontId="36" fillId="0" borderId="27" xfId="0" applyFont="1" applyBorder="1" applyAlignment="1">
      <alignment horizontal="left" vertical="top" wrapText="1"/>
    </xf>
    <xf numFmtId="0" fontId="36" fillId="0" borderId="30" xfId="0" applyFont="1" applyBorder="1" applyAlignment="1">
      <alignment horizontal="left" vertical="top" wrapText="1"/>
    </xf>
    <xf numFmtId="0" fontId="36" fillId="0" borderId="31" xfId="0" applyFont="1" applyBorder="1" applyAlignment="1">
      <alignment horizontal="left" vertical="top" wrapText="1"/>
    </xf>
    <xf numFmtId="0" fontId="36" fillId="0" borderId="32" xfId="0" applyFont="1" applyBorder="1" applyAlignment="1">
      <alignment horizontal="left" vertical="top" wrapText="1"/>
    </xf>
    <xf numFmtId="0" fontId="36" fillId="0" borderId="28" xfId="0" applyFont="1" applyBorder="1" applyAlignment="1">
      <alignment horizontal="left" vertical="top" wrapText="1"/>
    </xf>
    <xf numFmtId="0" fontId="36" fillId="0" borderId="0" xfId="0" applyFont="1" applyAlignment="1">
      <alignment horizontal="left" vertical="top" wrapText="1"/>
    </xf>
    <xf numFmtId="0" fontId="36" fillId="0" borderId="29" xfId="0" applyFont="1" applyBorder="1" applyAlignment="1">
      <alignment horizontal="left" vertical="top" wrapText="1"/>
    </xf>
    <xf numFmtId="0" fontId="36" fillId="0" borderId="33" xfId="0" applyFont="1" applyBorder="1" applyAlignment="1">
      <alignment horizontal="left" vertical="top" wrapText="1"/>
    </xf>
    <xf numFmtId="0" fontId="36" fillId="0" borderId="24" xfId="0" applyFont="1" applyBorder="1" applyAlignment="1">
      <alignment horizontal="left" vertical="top" wrapText="1"/>
    </xf>
    <xf numFmtId="0" fontId="36" fillId="0" borderId="34" xfId="0" applyFont="1" applyBorder="1" applyAlignment="1">
      <alignment horizontal="left" vertical="top" wrapText="1"/>
    </xf>
    <xf numFmtId="0" fontId="6" fillId="0" borderId="35"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6" fillId="0" borderId="35" xfId="0" applyFont="1" applyBorder="1" applyAlignment="1">
      <alignment horizontal="center" vertical="center"/>
    </xf>
    <xf numFmtId="0" fontId="41" fillId="0" borderId="0" xfId="0" applyFont="1" applyAlignment="1">
      <alignment horizontal="left" vertical="center"/>
    </xf>
    <xf numFmtId="0" fontId="40" fillId="0" borderId="0" xfId="0" applyFont="1" applyAlignment="1">
      <alignment horizontal="center" vertical="center"/>
    </xf>
    <xf numFmtId="179" fontId="17" fillId="0" borderId="26" xfId="0" applyNumberFormat="1" applyFont="1" applyBorder="1" applyAlignment="1">
      <alignment horizontal="center" vertical="center"/>
    </xf>
    <xf numFmtId="0" fontId="36" fillId="0" borderId="35" xfId="0" applyFont="1" applyBorder="1" applyAlignment="1">
      <alignment horizontal="left" wrapText="1"/>
    </xf>
    <xf numFmtId="0" fontId="36" fillId="0" borderId="38" xfId="0" applyFont="1" applyBorder="1" applyAlignment="1">
      <alignment horizontal="left" wrapText="1"/>
    </xf>
    <xf numFmtId="0" fontId="24" fillId="0" borderId="25" xfId="0" applyFont="1" applyBorder="1" applyAlignment="1">
      <alignment horizontal="left" vertical="center" wrapText="1" shrinkToFit="1"/>
    </xf>
    <xf numFmtId="0" fontId="24" fillId="0" borderId="26" xfId="0" applyFont="1" applyBorder="1" applyAlignment="1">
      <alignment horizontal="left" vertical="center" wrapText="1" shrinkToFit="1"/>
    </xf>
    <xf numFmtId="0" fontId="24" fillId="0" borderId="27" xfId="0" applyFont="1" applyBorder="1" applyAlignment="1">
      <alignment horizontal="left" vertical="center" wrapText="1" shrinkToFit="1"/>
    </xf>
    <xf numFmtId="0" fontId="36" fillId="0" borderId="30" xfId="0" applyFont="1" applyBorder="1" applyAlignment="1">
      <alignment horizontal="center" vertical="top" wrapText="1"/>
    </xf>
    <xf numFmtId="0" fontId="36" fillId="0" borderId="31" xfId="0" applyFont="1" applyBorder="1" applyAlignment="1">
      <alignment horizontal="center" vertical="top" wrapText="1"/>
    </xf>
    <xf numFmtId="0" fontId="36" fillId="0" borderId="35" xfId="0" applyFont="1" applyBorder="1" applyAlignment="1">
      <alignment horizontal="center" vertical="top" wrapText="1"/>
    </xf>
    <xf numFmtId="0" fontId="24" fillId="0" borderId="35" xfId="0" applyFont="1" applyBorder="1" applyAlignment="1">
      <alignment horizontal="center" vertical="top" wrapText="1"/>
    </xf>
    <xf numFmtId="0" fontId="24" fillId="0" borderId="35" xfId="0" applyFont="1" applyBorder="1" applyAlignment="1">
      <alignment horizontal="center" vertical="top"/>
    </xf>
    <xf numFmtId="176" fontId="11" fillId="0" borderId="0" xfId="0" applyNumberFormat="1" applyFont="1" applyAlignment="1">
      <alignment horizontal="center" vertical="center"/>
    </xf>
    <xf numFmtId="0" fontId="3" fillId="0" borderId="25" xfId="0" applyFont="1" applyBorder="1" applyAlignment="1">
      <alignment horizontal="center" vertical="top" wrapText="1"/>
    </xf>
    <xf numFmtId="0" fontId="3" fillId="0" borderId="26" xfId="0" applyFont="1" applyBorder="1" applyAlignment="1">
      <alignment horizontal="center" vertical="top" wrapText="1"/>
    </xf>
    <xf numFmtId="0" fontId="3" fillId="0" borderId="27" xfId="0" applyFont="1" applyBorder="1" applyAlignment="1">
      <alignment horizontal="center" vertical="top" wrapText="1"/>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0" fillId="0" borderId="28" xfId="0" applyBorder="1" applyAlignment="1">
      <alignment horizontal="left" vertical="top"/>
    </xf>
    <xf numFmtId="0" fontId="0" fillId="0" borderId="0" xfId="0" applyAlignment="1">
      <alignment horizontal="left" vertical="top"/>
    </xf>
    <xf numFmtId="0" fontId="0" fillId="0" borderId="29" xfId="0" applyBorder="1" applyAlignment="1">
      <alignment horizontal="left" vertical="top"/>
    </xf>
    <xf numFmtId="0" fontId="0" fillId="0" borderId="33" xfId="0" applyBorder="1" applyAlignment="1">
      <alignment horizontal="left" vertical="top"/>
    </xf>
    <xf numFmtId="0" fontId="0" fillId="0" borderId="24" xfId="0" applyBorder="1" applyAlignment="1">
      <alignment horizontal="left" vertical="top"/>
    </xf>
    <xf numFmtId="0" fontId="0" fillId="0" borderId="34" xfId="0" applyBorder="1" applyAlignment="1">
      <alignment horizontal="left" vertical="top"/>
    </xf>
    <xf numFmtId="0" fontId="0" fillId="0" borderId="31" xfId="0" applyBorder="1" applyAlignment="1">
      <alignment horizontal="center" vertical="center"/>
    </xf>
    <xf numFmtId="0" fontId="3" fillId="0" borderId="35" xfId="0" applyFont="1" applyBorder="1" applyAlignment="1">
      <alignment horizontal="center" vertical="center" wrapText="1"/>
    </xf>
    <xf numFmtId="0" fontId="46" fillId="0" borderId="37" xfId="0" applyFont="1" applyBorder="1" applyAlignment="1">
      <alignment horizontal="center" vertical="center"/>
    </xf>
    <xf numFmtId="0" fontId="17" fillId="0" borderId="30" xfId="0" applyFont="1" applyBorder="1" applyAlignment="1">
      <alignment horizontal="left" vertical="center" wrapText="1"/>
    </xf>
    <xf numFmtId="0" fontId="17" fillId="0" borderId="25" xfId="0" applyFont="1" applyBorder="1" applyAlignment="1">
      <alignment horizontal="left" vertical="center"/>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9" fillId="0" borderId="32" xfId="0" applyFont="1" applyBorder="1" applyAlignment="1">
      <alignment horizontal="left" vertical="center" wrapText="1"/>
    </xf>
    <xf numFmtId="0" fontId="19" fillId="0" borderId="28" xfId="0" applyFont="1" applyBorder="1" applyAlignment="1">
      <alignment horizontal="left" vertical="center" wrapText="1"/>
    </xf>
    <xf numFmtId="0" fontId="19" fillId="0" borderId="0" xfId="0" applyFont="1" applyAlignment="1">
      <alignment horizontal="left" vertical="center" wrapText="1"/>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19" fillId="0" borderId="24" xfId="0" applyFont="1" applyBorder="1" applyAlignment="1">
      <alignment horizontal="left" vertical="center" wrapText="1"/>
    </xf>
    <xf numFmtId="0" fontId="19" fillId="0" borderId="34"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6" fillId="0" borderId="25" xfId="0" applyFont="1" applyBorder="1" applyAlignment="1">
      <alignment horizontal="left" vertical="center" wrapText="1"/>
    </xf>
    <xf numFmtId="55" fontId="17" fillId="0" borderId="26" xfId="0" applyNumberFormat="1" applyFont="1" applyBorder="1" applyAlignment="1">
      <alignment horizontal="left" vertical="center" wrapText="1"/>
    </xf>
    <xf numFmtId="31" fontId="24" fillId="0" borderId="26" xfId="0" applyNumberFormat="1" applyFont="1" applyBorder="1" applyAlignment="1">
      <alignment horizontal="left" vertical="center"/>
    </xf>
    <xf numFmtId="0" fontId="24" fillId="0" borderId="24" xfId="0" applyFont="1" applyBorder="1" applyAlignment="1">
      <alignment horizontal="center" vertical="top" wrapText="1"/>
    </xf>
    <xf numFmtId="0" fontId="24" fillId="0" borderId="34" xfId="0" applyFont="1" applyBorder="1" applyAlignment="1">
      <alignment horizontal="center" vertical="top" wrapText="1"/>
    </xf>
    <xf numFmtId="0" fontId="37" fillId="0" borderId="37" xfId="0" applyFont="1" applyBorder="1" applyAlignment="1">
      <alignment horizontal="center" vertical="center"/>
    </xf>
    <xf numFmtId="0" fontId="17" fillId="0" borderId="25" xfId="0" applyFont="1" applyBorder="1" applyAlignment="1">
      <alignment horizontal="left" vertical="top" wrapText="1"/>
    </xf>
    <xf numFmtId="0" fontId="38" fillId="0" borderId="0" xfId="3" applyFont="1" applyAlignment="1">
      <alignment horizontal="center" vertical="center"/>
    </xf>
    <xf numFmtId="0" fontId="24" fillId="0" borderId="0" xfId="3" applyFont="1" applyAlignment="1">
      <alignment horizontal="center" vertical="center"/>
    </xf>
    <xf numFmtId="176" fontId="24" fillId="0" borderId="0" xfId="3" applyNumberFormat="1" applyFont="1" applyAlignment="1">
      <alignment horizontal="center" vertical="center"/>
    </xf>
    <xf numFmtId="0" fontId="38" fillId="0" borderId="0" xfId="3" applyFont="1" applyAlignment="1">
      <alignment horizontal="left" vertical="center"/>
    </xf>
    <xf numFmtId="0" fontId="24" fillId="0" borderId="26" xfId="3" applyFont="1" applyBorder="1" applyAlignment="1">
      <alignment horizontal="distributed" vertical="center"/>
    </xf>
    <xf numFmtId="0" fontId="24" fillId="0" borderId="26" xfId="3" applyFont="1" applyBorder="1" applyAlignment="1">
      <alignment horizontal="center" vertical="center"/>
    </xf>
    <xf numFmtId="0" fontId="24" fillId="0" borderId="0" xfId="3" applyFont="1" applyAlignment="1">
      <alignment horizontal="distributed" vertical="center"/>
    </xf>
    <xf numFmtId="177" fontId="24" fillId="0" borderId="26" xfId="3" applyNumberFormat="1" applyFont="1" applyBorder="1" applyAlignment="1">
      <alignment horizontal="center" vertical="center"/>
    </xf>
    <xf numFmtId="0" fontId="24" fillId="0" borderId="26" xfId="3" applyFont="1" applyBorder="1" applyAlignment="1">
      <alignment horizontal="left" vertical="center"/>
    </xf>
    <xf numFmtId="0" fontId="36" fillId="0" borderId="30" xfId="3" applyFont="1" applyBorder="1" applyAlignment="1">
      <alignment horizontal="left" vertical="top" wrapText="1"/>
    </xf>
    <xf numFmtId="0" fontId="36" fillId="0" borderId="31" xfId="3" applyFont="1" applyBorder="1" applyAlignment="1">
      <alignment horizontal="left" vertical="top" wrapText="1"/>
    </xf>
    <xf numFmtId="0" fontId="36" fillId="0" borderId="32" xfId="3" applyFont="1" applyBorder="1" applyAlignment="1">
      <alignment horizontal="left" vertical="top" wrapText="1"/>
    </xf>
    <xf numFmtId="0" fontId="36" fillId="0" borderId="28" xfId="3" applyFont="1" applyBorder="1" applyAlignment="1">
      <alignment horizontal="left" vertical="top" wrapText="1"/>
    </xf>
    <xf numFmtId="0" fontId="36" fillId="0" borderId="0" xfId="3" applyFont="1" applyAlignment="1">
      <alignment horizontal="left" vertical="top" wrapText="1"/>
    </xf>
    <xf numFmtId="0" fontId="36" fillId="0" borderId="29" xfId="3" applyFont="1" applyBorder="1" applyAlignment="1">
      <alignment horizontal="left" vertical="top" wrapText="1"/>
    </xf>
    <xf numFmtId="0" fontId="36" fillId="0" borderId="33" xfId="3" applyFont="1" applyBorder="1" applyAlignment="1">
      <alignment horizontal="left" vertical="top" wrapText="1"/>
    </xf>
    <xf numFmtId="0" fontId="36" fillId="0" borderId="24" xfId="3" applyFont="1" applyBorder="1" applyAlignment="1">
      <alignment horizontal="left" vertical="top" wrapText="1"/>
    </xf>
    <xf numFmtId="0" fontId="36" fillId="0" borderId="34" xfId="3" applyFont="1" applyBorder="1" applyAlignment="1">
      <alignment horizontal="left" vertical="top" wrapText="1"/>
    </xf>
    <xf numFmtId="0" fontId="24" fillId="0" borderId="31" xfId="3" applyFont="1" applyBorder="1" applyAlignment="1">
      <alignment horizontal="distributed" vertical="center"/>
    </xf>
    <xf numFmtId="0" fontId="24" fillId="0" borderId="25" xfId="3" applyFont="1" applyBorder="1" applyAlignment="1">
      <alignment horizontal="center" vertical="center"/>
    </xf>
    <xf numFmtId="0" fontId="24" fillId="0" borderId="27" xfId="3" applyFont="1" applyBorder="1" applyAlignment="1">
      <alignment horizontal="center" vertical="center"/>
    </xf>
    <xf numFmtId="0" fontId="24" fillId="0" borderId="35" xfId="3" applyFont="1" applyBorder="1" applyAlignment="1">
      <alignment horizontal="center" vertical="center"/>
    </xf>
    <xf numFmtId="0" fontId="24" fillId="0" borderId="24" xfId="3" applyFont="1" applyBorder="1" applyAlignment="1">
      <alignment horizontal="distributed" vertical="center"/>
    </xf>
    <xf numFmtId="0" fontId="24" fillId="0" borderId="36" xfId="3" applyFont="1" applyBorder="1" applyAlignment="1">
      <alignment horizontal="center" vertical="center"/>
    </xf>
    <xf numFmtId="0" fontId="36" fillId="0" borderId="25" xfId="3" applyFont="1" applyBorder="1" applyAlignment="1">
      <alignment horizontal="center" vertical="center" wrapText="1"/>
    </xf>
    <xf numFmtId="0" fontId="36" fillId="0" borderId="26" xfId="3" applyFont="1" applyBorder="1" applyAlignment="1">
      <alignment horizontal="center" vertical="center" wrapText="1"/>
    </xf>
    <xf numFmtId="0" fontId="36" fillId="0" borderId="27" xfId="3" applyFont="1" applyBorder="1" applyAlignment="1">
      <alignment horizontal="center" vertical="center" wrapText="1"/>
    </xf>
    <xf numFmtId="0" fontId="36" fillId="0" borderId="25" xfId="3" applyFont="1" applyBorder="1" applyAlignment="1">
      <alignment horizontal="left" vertical="top" wrapText="1"/>
    </xf>
    <xf numFmtId="0" fontId="36" fillId="0" borderId="26" xfId="3" applyFont="1" applyBorder="1" applyAlignment="1">
      <alignment horizontal="left" vertical="top" wrapText="1"/>
    </xf>
    <xf numFmtId="0" fontId="36" fillId="0" borderId="27" xfId="3" applyFont="1" applyBorder="1" applyAlignment="1">
      <alignment horizontal="left" vertical="top" wrapText="1"/>
    </xf>
    <xf numFmtId="6" fontId="24" fillId="0" borderId="26" xfId="4" applyFont="1" applyBorder="1" applyAlignment="1">
      <alignment horizontal="center" vertical="center"/>
    </xf>
    <xf numFmtId="6" fontId="24" fillId="0" borderId="27" xfId="4" applyFont="1" applyBorder="1" applyAlignment="1">
      <alignment horizontal="center" vertical="center"/>
    </xf>
    <xf numFmtId="0" fontId="36" fillId="0" borderId="35" xfId="3" applyFont="1" applyBorder="1" applyAlignment="1">
      <alignment horizontal="left" vertical="center" wrapText="1"/>
    </xf>
    <xf numFmtId="0" fontId="36" fillId="0" borderId="38" xfId="3" applyFont="1" applyBorder="1" applyAlignment="1">
      <alignment horizontal="left" vertical="center" wrapText="1"/>
    </xf>
    <xf numFmtId="0" fontId="36" fillId="0" borderId="30" xfId="3" applyFont="1" applyBorder="1" applyAlignment="1">
      <alignment horizontal="center" vertical="center" wrapText="1"/>
    </xf>
    <xf numFmtId="0" fontId="36" fillId="0" borderId="31" xfId="3" applyFont="1" applyBorder="1" applyAlignment="1">
      <alignment horizontal="center" vertical="center" wrapText="1"/>
    </xf>
    <xf numFmtId="0" fontId="24" fillId="0" borderId="35" xfId="3" applyFont="1" applyBorder="1" applyAlignment="1">
      <alignment horizontal="left" vertical="top" wrapText="1"/>
    </xf>
    <xf numFmtId="0" fontId="24" fillId="0" borderId="35" xfId="3" applyFont="1" applyBorder="1" applyAlignment="1">
      <alignment horizontal="center" vertical="center" wrapText="1"/>
    </xf>
    <xf numFmtId="0" fontId="24" fillId="0" borderId="25" xfId="3" applyFont="1" applyBorder="1" applyAlignment="1">
      <alignment horizontal="left" vertical="top" wrapText="1"/>
    </xf>
    <xf numFmtId="0" fontId="24" fillId="0" borderId="26" xfId="3" applyFont="1" applyBorder="1" applyAlignment="1">
      <alignment horizontal="left" vertical="top" wrapText="1"/>
    </xf>
    <xf numFmtId="0" fontId="24" fillId="0" borderId="27" xfId="3" applyFont="1" applyBorder="1" applyAlignment="1">
      <alignment horizontal="left" vertical="top" wrapText="1"/>
    </xf>
    <xf numFmtId="0" fontId="47" fillId="0" borderId="37" xfId="3" applyFont="1" applyBorder="1" applyAlignment="1">
      <alignment horizontal="center" vertical="center"/>
    </xf>
    <xf numFmtId="0" fontId="24" fillId="0" borderId="37" xfId="3" applyFont="1" applyBorder="1" applyAlignment="1">
      <alignment horizontal="center" vertical="center"/>
    </xf>
    <xf numFmtId="0" fontId="36" fillId="0" borderId="32" xfId="3" applyFont="1" applyBorder="1" applyAlignment="1">
      <alignment horizontal="center" vertical="center" wrapText="1"/>
    </xf>
    <xf numFmtId="0" fontId="36" fillId="0" borderId="28" xfId="3" applyFont="1" applyBorder="1" applyAlignment="1">
      <alignment horizontal="center" vertical="center" wrapText="1"/>
    </xf>
    <xf numFmtId="0" fontId="36" fillId="0" borderId="0" xfId="3" applyFont="1" applyAlignment="1">
      <alignment horizontal="center" vertical="center" wrapText="1"/>
    </xf>
    <xf numFmtId="0" fontId="36" fillId="0" borderId="29" xfId="3" applyFont="1" applyBorder="1" applyAlignment="1">
      <alignment horizontal="center" vertical="center" wrapText="1"/>
    </xf>
    <xf numFmtId="0" fontId="36" fillId="0" borderId="33" xfId="3" applyFont="1" applyBorder="1" applyAlignment="1">
      <alignment horizontal="center" vertical="center" wrapText="1"/>
    </xf>
    <xf numFmtId="0" fontId="36" fillId="0" borderId="24" xfId="3" applyFont="1" applyBorder="1" applyAlignment="1">
      <alignment horizontal="center" vertical="center" wrapText="1"/>
    </xf>
    <xf numFmtId="0" fontId="36" fillId="0" borderId="34" xfId="3" applyFont="1" applyBorder="1" applyAlignment="1">
      <alignment horizontal="center" vertical="center" wrapText="1"/>
    </xf>
    <xf numFmtId="0" fontId="24" fillId="0" borderId="35" xfId="3" applyFont="1" applyBorder="1" applyAlignment="1">
      <alignment horizontal="left" vertical="center"/>
    </xf>
    <xf numFmtId="0" fontId="24" fillId="0" borderId="35" xfId="3" applyFont="1" applyBorder="1" applyAlignment="1">
      <alignment horizontal="left" vertical="top"/>
    </xf>
    <xf numFmtId="55" fontId="24" fillId="0" borderId="26" xfId="3" applyNumberFormat="1" applyFont="1" applyBorder="1" applyAlignment="1">
      <alignment horizontal="center" vertical="center"/>
    </xf>
    <xf numFmtId="0" fontId="24" fillId="0" borderId="30" xfId="3" applyFont="1" applyBorder="1" applyAlignment="1">
      <alignment horizontal="left" vertical="top" wrapText="1"/>
    </xf>
    <xf numFmtId="0" fontId="24" fillId="0" borderId="31" xfId="3" applyFont="1" applyBorder="1" applyAlignment="1">
      <alignment horizontal="left" vertical="top" wrapText="1"/>
    </xf>
    <xf numFmtId="0" fontId="24" fillId="0" borderId="32" xfId="3" applyFont="1" applyBorder="1" applyAlignment="1">
      <alignment horizontal="left" vertical="top" wrapText="1"/>
    </xf>
    <xf numFmtId="0" fontId="24" fillId="0" borderId="28" xfId="3" applyFont="1" applyBorder="1" applyAlignment="1">
      <alignment horizontal="left" vertical="top" wrapText="1"/>
    </xf>
    <xf numFmtId="0" fontId="24" fillId="0" borderId="0" xfId="3" applyFont="1" applyAlignment="1">
      <alignment horizontal="left" vertical="top" wrapText="1"/>
    </xf>
    <xf numFmtId="0" fontId="24" fillId="0" borderId="29" xfId="3" applyFont="1" applyBorder="1" applyAlignment="1">
      <alignment horizontal="left" vertical="top" wrapText="1"/>
    </xf>
    <xf numFmtId="0" fontId="24" fillId="0" borderId="33" xfId="3" applyFont="1" applyBorder="1" applyAlignment="1">
      <alignment horizontal="left" vertical="top" wrapText="1"/>
    </xf>
    <xf numFmtId="0" fontId="24" fillId="0" borderId="24" xfId="3" applyFont="1" applyBorder="1" applyAlignment="1">
      <alignment horizontal="left" vertical="top" wrapText="1"/>
    </xf>
    <xf numFmtId="0" fontId="24" fillId="0" borderId="34" xfId="3" applyFont="1" applyBorder="1" applyAlignment="1">
      <alignment horizontal="left" vertical="top" wrapText="1"/>
    </xf>
    <xf numFmtId="0" fontId="56" fillId="0" borderId="0" xfId="5" applyFont="1" applyAlignment="1">
      <alignment horizontal="left" vertical="top" wrapText="1" indent="1"/>
    </xf>
    <xf numFmtId="0" fontId="51" fillId="0" borderId="0" xfId="5" applyFont="1" applyAlignment="1">
      <alignment horizontal="right" vertical="top" wrapText="1"/>
    </xf>
    <xf numFmtId="0" fontId="51" fillId="0" borderId="0" xfId="5" applyFont="1" applyAlignment="1">
      <alignment horizontal="left" vertical="top" wrapText="1" indent="1"/>
    </xf>
    <xf numFmtId="0" fontId="56" fillId="0" borderId="0" xfId="5" applyFont="1" applyAlignment="1">
      <alignment horizontal="left" vertical="top" wrapText="1" indent="7"/>
    </xf>
    <xf numFmtId="0" fontId="50" fillId="0" borderId="0" xfId="5" applyAlignment="1">
      <alignment horizontal="left" vertical="center" wrapText="1"/>
    </xf>
    <xf numFmtId="0" fontId="51" fillId="0" borderId="0" xfId="5" applyFont="1" applyAlignment="1">
      <alignment horizontal="left" vertical="top" wrapText="1" indent="7"/>
    </xf>
    <xf numFmtId="0" fontId="51" fillId="0" borderId="0" xfId="5" applyFont="1" applyAlignment="1">
      <alignment horizontal="left" vertical="top" wrapText="1" indent="2"/>
    </xf>
    <xf numFmtId="0" fontId="51" fillId="0" borderId="43" xfId="5" applyFont="1" applyBorder="1" applyAlignment="1">
      <alignment horizontal="left" vertical="top" wrapText="1" indent="1"/>
    </xf>
    <xf numFmtId="0" fontId="51" fillId="0" borderId="42" xfId="5" applyFont="1" applyBorder="1" applyAlignment="1">
      <alignment horizontal="left" vertical="top" wrapText="1" indent="1"/>
    </xf>
    <xf numFmtId="0" fontId="51" fillId="0" borderId="41" xfId="5" applyFont="1" applyBorder="1" applyAlignment="1">
      <alignment horizontal="left" vertical="top" wrapText="1" indent="1"/>
    </xf>
    <xf numFmtId="0" fontId="51" fillId="0" borderId="43" xfId="5" applyFont="1" applyBorder="1" applyAlignment="1">
      <alignment horizontal="center" vertical="top" wrapText="1"/>
    </xf>
    <xf numFmtId="0" fontId="51" fillId="0" borderId="42" xfId="5" applyFont="1" applyBorder="1" applyAlignment="1">
      <alignment horizontal="center" vertical="top" wrapText="1"/>
    </xf>
    <xf numFmtId="0" fontId="51" fillId="0" borderId="41" xfId="5" applyFont="1" applyBorder="1" applyAlignment="1">
      <alignment horizontal="center" vertical="top" wrapText="1"/>
    </xf>
    <xf numFmtId="0" fontId="50" fillId="0" borderId="43" xfId="5" applyBorder="1" applyAlignment="1">
      <alignment horizontal="left" vertical="center" wrapText="1"/>
    </xf>
    <xf numFmtId="0" fontId="50" fillId="0" borderId="41" xfId="5" applyBorder="1" applyAlignment="1">
      <alignment horizontal="left" vertical="center" wrapText="1"/>
    </xf>
    <xf numFmtId="0" fontId="51" fillId="0" borderId="43" xfId="5" applyFont="1" applyBorder="1" applyAlignment="1">
      <alignment horizontal="left" vertical="top" wrapText="1"/>
    </xf>
    <xf numFmtId="0" fontId="51" fillId="0" borderId="42" xfId="5" applyFont="1" applyBorder="1" applyAlignment="1">
      <alignment horizontal="left" vertical="top" wrapText="1"/>
    </xf>
    <xf numFmtId="0" fontId="51" fillId="0" borderId="41" xfId="5" applyFont="1" applyBorder="1" applyAlignment="1">
      <alignment horizontal="left" vertical="top" wrapText="1"/>
    </xf>
    <xf numFmtId="0" fontId="51" fillId="0" borderId="43" xfId="5" applyFont="1" applyBorder="1" applyAlignment="1">
      <alignment horizontal="left" vertical="top" wrapText="1" indent="2"/>
    </xf>
    <xf numFmtId="0" fontId="51" fillId="0" borderId="42" xfId="5" applyFont="1" applyBorder="1" applyAlignment="1">
      <alignment horizontal="left" vertical="top" wrapText="1" indent="2"/>
    </xf>
    <xf numFmtId="0" fontId="51" fillId="0" borderId="41" xfId="5" applyFont="1" applyBorder="1" applyAlignment="1">
      <alignment horizontal="left" vertical="top" wrapText="1" indent="2"/>
    </xf>
    <xf numFmtId="0" fontId="51" fillId="0" borderId="49" xfId="5" applyFont="1" applyBorder="1" applyAlignment="1">
      <alignment horizontal="left" vertical="center" wrapText="1" indent="1"/>
    </xf>
    <xf numFmtId="0" fontId="51" fillId="0" borderId="40" xfId="5" applyFont="1" applyBorder="1" applyAlignment="1">
      <alignment horizontal="left" vertical="center" wrapText="1" indent="1"/>
    </xf>
    <xf numFmtId="0" fontId="51" fillId="0" borderId="48" xfId="5" applyFont="1" applyBorder="1" applyAlignment="1">
      <alignment horizontal="left" vertical="center" wrapText="1" indent="1"/>
    </xf>
    <xf numFmtId="0" fontId="51" fillId="0" borderId="47" xfId="5" applyFont="1" applyBorder="1" applyAlignment="1">
      <alignment horizontal="left" vertical="center" wrapText="1" indent="1"/>
    </xf>
    <xf numFmtId="0" fontId="51" fillId="0" borderId="46" xfId="5" applyFont="1" applyBorder="1" applyAlignment="1">
      <alignment horizontal="left" vertical="center" wrapText="1" indent="1"/>
    </xf>
    <xf numFmtId="0" fontId="51" fillId="0" borderId="45" xfId="5" applyFont="1" applyBorder="1" applyAlignment="1">
      <alignment horizontal="left" vertical="center" wrapText="1" indent="1"/>
    </xf>
    <xf numFmtId="0" fontId="50" fillId="0" borderId="42" xfId="5" applyBorder="1" applyAlignment="1">
      <alignment horizontal="left" vertical="center" wrapText="1"/>
    </xf>
    <xf numFmtId="0" fontId="51" fillId="0" borderId="43" xfId="5" applyFont="1" applyBorder="1" applyAlignment="1">
      <alignment horizontal="left" vertical="top" wrapText="1" indent="3"/>
    </xf>
    <xf numFmtId="0" fontId="51" fillId="0" borderId="42" xfId="5" applyFont="1" applyBorder="1" applyAlignment="1">
      <alignment horizontal="left" vertical="top" wrapText="1" indent="3"/>
    </xf>
    <xf numFmtId="0" fontId="51" fillId="0" borderId="41" xfId="5" applyFont="1" applyBorder="1" applyAlignment="1">
      <alignment horizontal="left" vertical="top" wrapText="1" indent="3"/>
    </xf>
    <xf numFmtId="178" fontId="55" fillId="0" borderId="42" xfId="5" applyNumberFormat="1" applyFont="1" applyBorder="1" applyAlignment="1">
      <alignment horizontal="left" vertical="top" shrinkToFit="1"/>
    </xf>
    <xf numFmtId="0" fontId="50" fillId="0" borderId="49" xfId="5" applyBorder="1" applyAlignment="1">
      <alignment horizontal="left" vertical="top" wrapText="1"/>
    </xf>
    <xf numFmtId="0" fontId="50" fillId="0" borderId="40" xfId="5" applyBorder="1" applyAlignment="1">
      <alignment horizontal="left" vertical="top" wrapText="1"/>
    </xf>
    <xf numFmtId="0" fontId="50" fillId="0" borderId="48" xfId="5" applyBorder="1" applyAlignment="1">
      <alignment horizontal="left" vertical="top" wrapText="1"/>
    </xf>
    <xf numFmtId="0" fontId="50" fillId="0" borderId="51" xfId="5" applyBorder="1" applyAlignment="1">
      <alignment horizontal="left" vertical="top" wrapText="1"/>
    </xf>
    <xf numFmtId="0" fontId="50" fillId="0" borderId="0" xfId="5" applyAlignment="1">
      <alignment horizontal="left" vertical="top" wrapText="1"/>
    </xf>
    <xf numFmtId="0" fontId="50" fillId="0" borderId="50" xfId="5" applyBorder="1" applyAlignment="1">
      <alignment horizontal="left" vertical="top" wrapText="1"/>
    </xf>
    <xf numFmtId="0" fontId="50" fillId="0" borderId="47" xfId="5" applyBorder="1" applyAlignment="1">
      <alignment horizontal="left" vertical="top" wrapText="1"/>
    </xf>
    <xf numFmtId="0" fontId="50" fillId="0" borderId="46" xfId="5" applyBorder="1" applyAlignment="1">
      <alignment horizontal="left" vertical="top" wrapText="1"/>
    </xf>
    <xf numFmtId="0" fontId="50" fillId="0" borderId="45" xfId="5" applyBorder="1" applyAlignment="1">
      <alignment horizontal="left" vertical="top" wrapText="1"/>
    </xf>
    <xf numFmtId="0" fontId="53" fillId="0" borderId="49" xfId="5" applyFont="1" applyBorder="1" applyAlignment="1">
      <alignment horizontal="left" vertical="top" wrapText="1"/>
    </xf>
    <xf numFmtId="0" fontId="53" fillId="0" borderId="40" xfId="5" applyFont="1" applyBorder="1" applyAlignment="1">
      <alignment horizontal="left" vertical="top" wrapText="1"/>
    </xf>
    <xf numFmtId="0" fontId="53" fillId="0" borderId="48" xfId="5" applyFont="1" applyBorder="1" applyAlignment="1">
      <alignment horizontal="left" vertical="top" wrapText="1"/>
    </xf>
    <xf numFmtId="0" fontId="53" fillId="0" borderId="47" xfId="5" applyFont="1" applyBorder="1" applyAlignment="1">
      <alignment horizontal="left" vertical="top" wrapText="1"/>
    </xf>
    <xf numFmtId="0" fontId="53" fillId="0" borderId="46" xfId="5" applyFont="1" applyBorder="1" applyAlignment="1">
      <alignment horizontal="left" vertical="top" wrapText="1"/>
    </xf>
    <xf numFmtId="0" fontId="53" fillId="0" borderId="45" xfId="5" applyFont="1" applyBorder="1" applyAlignment="1">
      <alignment horizontal="left" vertical="top" wrapText="1"/>
    </xf>
    <xf numFmtId="0" fontId="51" fillId="0" borderId="40" xfId="5" applyFont="1" applyBorder="1" applyAlignment="1">
      <alignment horizontal="left" vertical="top" wrapText="1" indent="1"/>
    </xf>
    <xf numFmtId="0" fontId="51" fillId="0" borderId="40" xfId="5" applyFont="1" applyBorder="1" applyAlignment="1">
      <alignment horizontal="left" vertical="top" wrapText="1" indent="3"/>
    </xf>
    <xf numFmtId="0" fontId="50" fillId="0" borderId="40" xfId="5" applyBorder="1" applyAlignment="1">
      <alignment horizontal="left" vertical="center" wrapText="1"/>
    </xf>
    <xf numFmtId="0" fontId="53" fillId="0" borderId="43" xfId="5" applyFont="1" applyBorder="1" applyAlignment="1">
      <alignment horizontal="center" vertical="top" wrapText="1"/>
    </xf>
    <xf numFmtId="0" fontId="53" fillId="0" borderId="42" xfId="5" applyFont="1" applyBorder="1" applyAlignment="1">
      <alignment horizontal="center" vertical="top" wrapText="1"/>
    </xf>
    <xf numFmtId="0" fontId="53" fillId="0" borderId="41" xfId="5" applyFont="1" applyBorder="1" applyAlignment="1">
      <alignment horizontal="center" vertical="top" wrapText="1"/>
    </xf>
    <xf numFmtId="0" fontId="50" fillId="0" borderId="43" xfId="5" applyBorder="1" applyAlignment="1">
      <alignment horizontal="center" vertical="top" wrapText="1"/>
    </xf>
    <xf numFmtId="0" fontId="50" fillId="0" borderId="42" xfId="5" applyBorder="1" applyAlignment="1">
      <alignment horizontal="center" vertical="top" wrapText="1"/>
    </xf>
    <xf numFmtId="0" fontId="50" fillId="0" borderId="41" xfId="5" applyBorder="1" applyAlignment="1">
      <alignment horizontal="center" vertical="top" wrapText="1"/>
    </xf>
    <xf numFmtId="0" fontId="53" fillId="0" borderId="43" xfId="5" applyFont="1" applyBorder="1" applyAlignment="1">
      <alignment horizontal="left" vertical="top" wrapText="1"/>
    </xf>
    <xf numFmtId="0" fontId="53" fillId="0" borderId="42" xfId="5" applyFont="1" applyBorder="1" applyAlignment="1">
      <alignment horizontal="left" vertical="top" wrapText="1"/>
    </xf>
    <xf numFmtId="0" fontId="53" fillId="0" borderId="41" xfId="5" applyFont="1" applyBorder="1" applyAlignment="1">
      <alignment horizontal="left" vertical="top" wrapText="1"/>
    </xf>
    <xf numFmtId="0" fontId="24" fillId="0" borderId="25" xfId="3" applyFont="1" applyBorder="1" applyAlignment="1">
      <alignment horizontal="left" vertical="center" wrapText="1"/>
    </xf>
    <xf numFmtId="0" fontId="24" fillId="0" borderId="26" xfId="3" applyFont="1" applyBorder="1" applyAlignment="1">
      <alignment horizontal="left" vertical="center" wrapText="1"/>
    </xf>
    <xf numFmtId="0" fontId="24" fillId="0" borderId="27" xfId="3" applyFont="1" applyBorder="1" applyAlignment="1">
      <alignment horizontal="left" vertical="center" wrapText="1"/>
    </xf>
    <xf numFmtId="0" fontId="24" fillId="0" borderId="35" xfId="3" applyFont="1" applyBorder="1" applyAlignment="1">
      <alignment horizontal="left" vertical="center" wrapText="1"/>
    </xf>
    <xf numFmtId="0" fontId="0" fillId="0" borderId="26" xfId="0" applyBorder="1" applyAlignment="1">
      <alignment vertical="center" wrapText="1"/>
    </xf>
    <xf numFmtId="0" fontId="0" fillId="0" borderId="27" xfId="0" applyBorder="1" applyAlignment="1">
      <alignment vertical="center" wrapText="1"/>
    </xf>
    <xf numFmtId="0" fontId="24" fillId="0" borderId="26" xfId="0" applyFont="1" applyBorder="1">
      <alignment vertical="center"/>
    </xf>
    <xf numFmtId="0" fontId="24" fillId="0" borderId="27" xfId="0" applyFont="1" applyBorder="1">
      <alignment vertical="center"/>
    </xf>
    <xf numFmtId="0" fontId="0" fillId="0" borderId="35" xfId="0" applyBorder="1" applyAlignment="1">
      <alignment vertical="center" wrapText="1"/>
    </xf>
    <xf numFmtId="0" fontId="0" fillId="0" borderId="35" xfId="0" applyBorder="1">
      <alignment vertical="center"/>
    </xf>
    <xf numFmtId="0" fontId="3" fillId="0" borderId="25" xfId="0" applyFont="1" applyBorder="1" applyAlignment="1">
      <alignment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0" fontId="17" fillId="0" borderId="25" xfId="0" applyFont="1" applyBorder="1" applyAlignment="1">
      <alignment vertical="center" wrapText="1"/>
    </xf>
    <xf numFmtId="176" fontId="14" fillId="0" borderId="0" xfId="0" applyNumberFormat="1" applyFont="1" applyAlignment="1">
      <alignment horizontal="center" vertical="center"/>
    </xf>
    <xf numFmtId="0" fontId="19" fillId="0" borderId="35" xfId="0" applyFont="1" applyBorder="1" applyAlignment="1">
      <alignment horizontal="left" vertical="center" wrapText="1"/>
    </xf>
    <xf numFmtId="0" fontId="19" fillId="0" borderId="35" xfId="0" applyFont="1" applyBorder="1">
      <alignment vertical="center"/>
    </xf>
    <xf numFmtId="0" fontId="19" fillId="0" borderId="30" xfId="0" applyFont="1" applyBorder="1" applyAlignment="1">
      <alignment horizontal="left" vertical="top"/>
    </xf>
    <xf numFmtId="0" fontId="19" fillId="0" borderId="31" xfId="0" applyFont="1" applyBorder="1" applyAlignment="1">
      <alignment horizontal="left" vertical="top"/>
    </xf>
    <xf numFmtId="0" fontId="19" fillId="0" borderId="32" xfId="0" applyFont="1" applyBorder="1" applyAlignment="1">
      <alignment horizontal="left" vertical="top"/>
    </xf>
    <xf numFmtId="0" fontId="19" fillId="0" borderId="28" xfId="0" applyFont="1" applyBorder="1" applyAlignment="1">
      <alignment horizontal="left" vertical="top"/>
    </xf>
    <xf numFmtId="0" fontId="19" fillId="0" borderId="0" xfId="0" applyFont="1" applyAlignment="1">
      <alignment horizontal="left" vertical="top"/>
    </xf>
    <xf numFmtId="0" fontId="19" fillId="0" borderId="29" xfId="0" applyFont="1" applyBorder="1" applyAlignment="1">
      <alignment horizontal="left" vertical="top"/>
    </xf>
    <xf numFmtId="0" fontId="19" fillId="0" borderId="33" xfId="0" applyFont="1" applyBorder="1" applyAlignment="1">
      <alignment horizontal="left" vertical="top"/>
    </xf>
    <xf numFmtId="0" fontId="19" fillId="0" borderId="24" xfId="0" applyFont="1" applyBorder="1" applyAlignment="1">
      <alignment horizontal="left" vertical="top"/>
    </xf>
    <xf numFmtId="0" fontId="19" fillId="0" borderId="34" xfId="0" applyFont="1" applyBorder="1" applyAlignment="1">
      <alignment horizontal="left" vertical="top"/>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24" xfId="0" applyFont="1" applyBorder="1" applyAlignment="1">
      <alignment horizontal="left" vertical="center" wrapText="1"/>
    </xf>
    <xf numFmtId="0" fontId="6" fillId="0" borderId="34" xfId="0" applyFont="1" applyBorder="1" applyAlignment="1">
      <alignment horizontal="left" vertical="center" wrapText="1"/>
    </xf>
  </cellXfs>
  <cellStyles count="13">
    <cellStyle name="パーセント" xfId="10" builtinId="5"/>
    <cellStyle name="ハイパーリンク" xfId="1" builtinId="8"/>
    <cellStyle name="桁区切り" xfId="6" builtinId="6"/>
    <cellStyle name="通貨" xfId="2" builtinId="7"/>
    <cellStyle name="通貨 2" xfId="4" xr:uid="{05C85D4B-60BF-44D0-91F0-BFEC15A5A404}"/>
    <cellStyle name="標準" xfId="0" builtinId="0"/>
    <cellStyle name="標準 2" xfId="3" xr:uid="{7B0966BA-AD71-43CC-8B10-16D62FF129A0}"/>
    <cellStyle name="標準 3" xfId="5" xr:uid="{845CBC9A-D1EF-4239-B112-21CB7221078F}"/>
    <cellStyle name="標準 4" xfId="7" xr:uid="{2A439999-8A73-4F0F-9F8A-2A824A3B1F2F}"/>
    <cellStyle name="標準 5" xfId="8" xr:uid="{E2878415-2FC4-4830-A75E-2B1560F3BB7E}"/>
    <cellStyle name="標準 6" xfId="9" xr:uid="{A73AF404-C5F3-40B1-BBAF-2CB1C80DE3C5}"/>
    <cellStyle name="標準 7" xfId="11" xr:uid="{0E6D2DE9-3F67-4FFD-8059-B1871C64334C}"/>
    <cellStyle name="標準 8" xfId="12" xr:uid="{B8D83A7B-5201-4A87-A548-3452124665AC}"/>
  </cellStyles>
  <dxfs count="1">
    <dxf>
      <fill>
        <patternFill patternType="solid">
          <fgColor rgb="FFFF0000"/>
          <bgColor rgb="FFFFFFFF"/>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worksheet" Target="worksheets/sheet175.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microsoft.com/office/2022/10/relationships/richValueRel" Target="richData/richValueRel.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theme" Target="theme/theme1.xml"/><Relationship Id="rId187"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microsoft.com/office/2017/06/relationships/rdRichValueStructure" Target="richData/rdrichvaluestructure.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sharedStrings" Target="sharedStrings.xml"/><Relationship Id="rId189" Type="http://schemas.microsoft.com/office/2017/06/relationships/rdRichValueTypes" Target="richData/rdRichValueTyp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600925</xdr:colOff>
      <xdr:row>31</xdr:row>
      <xdr:rowOff>86767</xdr:rowOff>
    </xdr:to>
    <xdr:pic>
      <xdr:nvPicPr>
        <xdr:cNvPr id="2" name="図 1">
          <a:extLst>
            <a:ext uri="{FF2B5EF4-FFF2-40B4-BE49-F238E27FC236}">
              <a16:creationId xmlns:a16="http://schemas.microsoft.com/office/drawing/2014/main" id="{F5579C15-6037-6FE6-C926-3E0FBF520169}"/>
            </a:ext>
          </a:extLst>
        </xdr:cNvPr>
        <xdr:cNvPicPr>
          <a:picLocks noChangeAspect="1"/>
        </xdr:cNvPicPr>
      </xdr:nvPicPr>
      <xdr:blipFill>
        <a:blip xmlns:r="http://schemas.openxmlformats.org/officeDocument/2006/relationships" r:embed="rId1"/>
        <a:stretch>
          <a:fillRect/>
        </a:stretch>
      </xdr:blipFill>
      <xdr:spPr>
        <a:xfrm>
          <a:off x="0" y="0"/>
          <a:ext cx="6087325" cy="74686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153283</xdr:colOff>
      <xdr:row>39</xdr:row>
      <xdr:rowOff>67914</xdr:rowOff>
    </xdr:to>
    <xdr:pic>
      <xdr:nvPicPr>
        <xdr:cNvPr id="2" name="図 1">
          <a:extLst>
            <a:ext uri="{FF2B5EF4-FFF2-40B4-BE49-F238E27FC236}">
              <a16:creationId xmlns:a16="http://schemas.microsoft.com/office/drawing/2014/main" id="{6B998EAD-7007-D689-15F3-BD6BB51B2E1E}"/>
            </a:ext>
          </a:extLst>
        </xdr:cNvPr>
        <xdr:cNvPicPr>
          <a:picLocks noChangeAspect="1"/>
        </xdr:cNvPicPr>
      </xdr:nvPicPr>
      <xdr:blipFill>
        <a:blip xmlns:r="http://schemas.openxmlformats.org/officeDocument/2006/relationships" r:embed="rId1"/>
        <a:stretch>
          <a:fillRect/>
        </a:stretch>
      </xdr:blipFill>
      <xdr:spPr>
        <a:xfrm>
          <a:off x="685800" y="476250"/>
          <a:ext cx="6325483" cy="88785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46</xdr:row>
      <xdr:rowOff>161925</xdr:rowOff>
    </xdr:from>
    <xdr:to>
      <xdr:col>12</xdr:col>
      <xdr:colOff>866775</xdr:colOff>
      <xdr:row>56</xdr:row>
      <xdr:rowOff>57150</xdr:rowOff>
    </xdr:to>
    <xdr:sp macro="" textlink="">
      <xdr:nvSpPr>
        <xdr:cNvPr id="2" name="四角形: 角を丸くする 1">
          <a:extLst>
            <a:ext uri="{FF2B5EF4-FFF2-40B4-BE49-F238E27FC236}">
              <a16:creationId xmlns:a16="http://schemas.microsoft.com/office/drawing/2014/main" id="{00000000-0008-0000-0200-000002000000}"/>
            </a:ext>
          </a:extLst>
        </xdr:cNvPr>
        <xdr:cNvSpPr/>
      </xdr:nvSpPr>
      <xdr:spPr>
        <a:xfrm>
          <a:off x="19050" y="12163425"/>
          <a:ext cx="6867525" cy="2333625"/>
        </a:xfrm>
        <a:prstGeom prst="roundRect">
          <a:avLst/>
        </a:prstGeom>
        <a:noFill/>
        <a:ln w="38100">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372101</xdr:colOff>
      <xdr:row>30</xdr:row>
      <xdr:rowOff>20050</xdr:rowOff>
    </xdr:to>
    <xdr:pic>
      <xdr:nvPicPr>
        <xdr:cNvPr id="2" name="図 1">
          <a:extLst>
            <a:ext uri="{FF2B5EF4-FFF2-40B4-BE49-F238E27FC236}">
              <a16:creationId xmlns:a16="http://schemas.microsoft.com/office/drawing/2014/main" id="{1444A463-744A-AB09-2BA8-AE3008C36C68}"/>
            </a:ext>
          </a:extLst>
        </xdr:cNvPr>
        <xdr:cNvPicPr>
          <a:picLocks noChangeAspect="1"/>
        </xdr:cNvPicPr>
      </xdr:nvPicPr>
      <xdr:blipFill>
        <a:blip xmlns:r="http://schemas.openxmlformats.org/officeDocument/2006/relationships" r:embed="rId1"/>
        <a:stretch>
          <a:fillRect/>
        </a:stretch>
      </xdr:blipFill>
      <xdr:spPr>
        <a:xfrm>
          <a:off x="0" y="0"/>
          <a:ext cx="4486901" cy="7163800"/>
        </a:xfrm>
        <a:prstGeom prst="rect">
          <a:avLst/>
        </a:prstGeom>
      </xdr:spPr>
    </xdr:pic>
    <xdr:clientData/>
  </xdr:twoCellAnchor>
  <xdr:twoCellAnchor editAs="oneCell">
    <xdr:from>
      <xdr:col>7</xdr:col>
      <xdr:colOff>0</xdr:colOff>
      <xdr:row>0</xdr:row>
      <xdr:rowOff>0</xdr:rowOff>
    </xdr:from>
    <xdr:to>
      <xdr:col>13</xdr:col>
      <xdr:colOff>95838</xdr:colOff>
      <xdr:row>29</xdr:row>
      <xdr:rowOff>143859</xdr:rowOff>
    </xdr:to>
    <xdr:pic>
      <xdr:nvPicPr>
        <xdr:cNvPr id="3" name="図 2">
          <a:extLst>
            <a:ext uri="{FF2B5EF4-FFF2-40B4-BE49-F238E27FC236}">
              <a16:creationId xmlns:a16="http://schemas.microsoft.com/office/drawing/2014/main" id="{2072EDC5-E6A4-B0FA-2092-AD9888E9F8B9}"/>
            </a:ext>
          </a:extLst>
        </xdr:cNvPr>
        <xdr:cNvPicPr>
          <a:picLocks noChangeAspect="1"/>
        </xdr:cNvPicPr>
      </xdr:nvPicPr>
      <xdr:blipFill>
        <a:blip xmlns:r="http://schemas.openxmlformats.org/officeDocument/2006/relationships" r:embed="rId2"/>
        <a:stretch>
          <a:fillRect/>
        </a:stretch>
      </xdr:blipFill>
      <xdr:spPr>
        <a:xfrm>
          <a:off x="4800600" y="0"/>
          <a:ext cx="4210638" cy="7049484"/>
        </a:xfrm>
        <a:prstGeom prst="rect">
          <a:avLst/>
        </a:prstGeom>
      </xdr:spPr>
    </xdr:pic>
    <xdr:clientData/>
  </xdr:twoCellAnchor>
  <xdr:twoCellAnchor editAs="oneCell">
    <xdr:from>
      <xdr:col>14</xdr:col>
      <xdr:colOff>0</xdr:colOff>
      <xdr:row>0</xdr:row>
      <xdr:rowOff>0</xdr:rowOff>
    </xdr:from>
    <xdr:to>
      <xdr:col>20</xdr:col>
      <xdr:colOff>19627</xdr:colOff>
      <xdr:row>28</xdr:row>
      <xdr:rowOff>105720</xdr:rowOff>
    </xdr:to>
    <xdr:pic>
      <xdr:nvPicPr>
        <xdr:cNvPr id="4" name="図 3">
          <a:extLst>
            <a:ext uri="{FF2B5EF4-FFF2-40B4-BE49-F238E27FC236}">
              <a16:creationId xmlns:a16="http://schemas.microsoft.com/office/drawing/2014/main" id="{5B810F38-2E12-9D37-53FB-652CE6885F98}"/>
            </a:ext>
          </a:extLst>
        </xdr:cNvPr>
        <xdr:cNvPicPr>
          <a:picLocks noChangeAspect="1"/>
        </xdr:cNvPicPr>
      </xdr:nvPicPr>
      <xdr:blipFill>
        <a:blip xmlns:r="http://schemas.openxmlformats.org/officeDocument/2006/relationships" r:embed="rId3"/>
        <a:stretch>
          <a:fillRect/>
        </a:stretch>
      </xdr:blipFill>
      <xdr:spPr>
        <a:xfrm>
          <a:off x="9601200" y="0"/>
          <a:ext cx="4134427" cy="67732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229398</xdr:colOff>
      <xdr:row>34</xdr:row>
      <xdr:rowOff>96360</xdr:rowOff>
    </xdr:to>
    <xdr:pic>
      <xdr:nvPicPr>
        <xdr:cNvPr id="2" name="図 1">
          <a:extLst>
            <a:ext uri="{FF2B5EF4-FFF2-40B4-BE49-F238E27FC236}">
              <a16:creationId xmlns:a16="http://schemas.microsoft.com/office/drawing/2014/main" id="{030F0089-9CBF-89A6-6399-552B5CB2EBF7}"/>
            </a:ext>
          </a:extLst>
        </xdr:cNvPr>
        <xdr:cNvPicPr>
          <a:picLocks noChangeAspect="1"/>
        </xdr:cNvPicPr>
      </xdr:nvPicPr>
      <xdr:blipFill>
        <a:blip xmlns:r="http://schemas.openxmlformats.org/officeDocument/2006/relationships" r:embed="rId1"/>
        <a:stretch>
          <a:fillRect/>
        </a:stretch>
      </xdr:blipFill>
      <xdr:spPr>
        <a:xfrm>
          <a:off x="0" y="0"/>
          <a:ext cx="5715798" cy="79544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18</xdr:col>
      <xdr:colOff>252704</xdr:colOff>
      <xdr:row>12</xdr:row>
      <xdr:rowOff>48597</xdr:rowOff>
    </xdr:from>
    <xdr:to>
      <xdr:col>21</xdr:col>
      <xdr:colOff>87475</xdr:colOff>
      <xdr:row>12</xdr:row>
      <xdr:rowOff>262424</xdr:rowOff>
    </xdr:to>
    <xdr:sp macro="" textlink="">
      <xdr:nvSpPr>
        <xdr:cNvPr id="2" name="楕円 1">
          <a:extLst>
            <a:ext uri="{FF2B5EF4-FFF2-40B4-BE49-F238E27FC236}">
              <a16:creationId xmlns:a16="http://schemas.microsoft.com/office/drawing/2014/main" id="{9C69A72B-F8EE-4147-B082-A96253808050}"/>
            </a:ext>
          </a:extLst>
        </xdr:cNvPr>
        <xdr:cNvSpPr/>
      </xdr:nvSpPr>
      <xdr:spPr>
        <a:xfrm>
          <a:off x="12597104" y="2906097"/>
          <a:ext cx="1892171" cy="185252"/>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171839</xdr:colOff>
      <xdr:row>14</xdr:row>
      <xdr:rowOff>6609</xdr:rowOff>
    </xdr:from>
    <xdr:to>
      <xdr:col>10</xdr:col>
      <xdr:colOff>6609</xdr:colOff>
      <xdr:row>14</xdr:row>
      <xdr:rowOff>220436</xdr:rowOff>
    </xdr:to>
    <xdr:sp macro="" textlink="">
      <xdr:nvSpPr>
        <xdr:cNvPr id="3" name="楕円 2">
          <a:extLst>
            <a:ext uri="{FF2B5EF4-FFF2-40B4-BE49-F238E27FC236}">
              <a16:creationId xmlns:a16="http://schemas.microsoft.com/office/drawing/2014/main" id="{1278707E-8589-45D8-A75C-ACBCEE83DCBB}"/>
            </a:ext>
          </a:extLst>
        </xdr:cNvPr>
        <xdr:cNvSpPr/>
      </xdr:nvSpPr>
      <xdr:spPr>
        <a:xfrm>
          <a:off x="4972439" y="3340359"/>
          <a:ext cx="1892170" cy="213827"/>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2.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rotary.assist-secure.net/t.rotary/indexImageSample.html?vSelImageNo=3"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093FE-92FB-4B38-9FB0-FB49C92801CE}">
  <dimension ref="A1:C37"/>
  <sheetViews>
    <sheetView workbookViewId="0">
      <selection sqref="A1:C1"/>
    </sheetView>
  </sheetViews>
  <sheetFormatPr defaultRowHeight="18.75" x14ac:dyDescent="0.4"/>
  <sheetData>
    <row r="1" spans="1:3" x14ac:dyDescent="0.4">
      <c r="A1" s="402" t="s">
        <v>142</v>
      </c>
      <c r="B1" s="402"/>
      <c r="C1" s="402"/>
    </row>
    <row r="37" spans="1:3" x14ac:dyDescent="0.4">
      <c r="A37" s="402" t="s">
        <v>142</v>
      </c>
      <c r="B37" s="402"/>
      <c r="C37" s="402"/>
    </row>
  </sheetData>
  <mergeCells count="2">
    <mergeCell ref="A1:C1"/>
    <mergeCell ref="A37:C37"/>
  </mergeCells>
  <phoneticPr fontId="1"/>
  <hyperlinks>
    <hyperlink ref="A1:C1" location="クラブ回答確認表!A1" display="クラブ回答一覧表に戻る" xr:uid="{B293B4ED-7B69-4AE0-B729-9A17F3B83784}"/>
    <hyperlink ref="A37:C37" location="クラブ回答確認表!A1" display="クラブ回答一覧表に戻る" xr:uid="{1BDA242D-9AC7-4ACE-9868-6D5880A008F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A8078-17DB-40D9-8CC5-2C02E68DF5AF}">
  <sheetPr>
    <tabColor theme="9"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46217</v>
      </c>
      <c r="W2" s="464"/>
      <c r="X2" s="464"/>
      <c r="Y2" s="464"/>
    </row>
    <row r="3" spans="1:28" ht="22.5" customHeight="1" x14ac:dyDescent="0.4">
      <c r="B3" s="465">
        <v>1</v>
      </c>
      <c r="C3" s="465"/>
      <c r="D3" t="s">
        <v>150</v>
      </c>
      <c r="F3" s="466" t="s">
        <v>5</v>
      </c>
      <c r="G3" s="466"/>
      <c r="H3" s="466"/>
      <c r="I3" s="466"/>
      <c r="J3" s="466"/>
      <c r="K3" s="466"/>
      <c r="L3" s="466"/>
      <c r="M3" s="466"/>
      <c r="N3" s="466"/>
      <c r="O3" s="466"/>
      <c r="P3" t="s">
        <v>136</v>
      </c>
      <c r="Q3" s="463" t="s">
        <v>151</v>
      </c>
      <c r="R3" s="463"/>
      <c r="S3" s="463"/>
      <c r="T3" s="467" t="s">
        <v>1260</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1261</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472">
        <v>46354</v>
      </c>
      <c r="H6" s="472"/>
      <c r="I6" s="472"/>
      <c r="J6" s="472"/>
      <c r="K6" s="472"/>
      <c r="L6" s="472"/>
      <c r="M6" s="472"/>
      <c r="N6" s="472"/>
      <c r="O6" s="472"/>
      <c r="P6" s="472"/>
      <c r="Q6" s="472"/>
      <c r="R6" s="472"/>
      <c r="S6" s="472"/>
      <c r="T6" s="472"/>
      <c r="U6" s="472"/>
      <c r="V6" s="472"/>
      <c r="W6" s="472"/>
      <c r="X6" s="472"/>
      <c r="Y6" s="149"/>
    </row>
    <row r="7" spans="1:28" ht="22.5" customHeight="1" x14ac:dyDescent="0.4">
      <c r="A7" s="100"/>
      <c r="B7" s="468" t="s">
        <v>156</v>
      </c>
      <c r="C7" s="468"/>
      <c r="D7" s="468"/>
      <c r="E7" s="99"/>
      <c r="F7" s="100"/>
      <c r="G7" s="469" t="s">
        <v>1262</v>
      </c>
      <c r="H7" s="470"/>
      <c r="I7" s="470"/>
      <c r="J7" s="470"/>
      <c r="K7" s="470"/>
      <c r="L7" s="470"/>
      <c r="M7" s="470"/>
      <c r="N7" s="470"/>
      <c r="O7" s="470"/>
      <c r="P7" s="470"/>
      <c r="Q7" s="470"/>
      <c r="R7" s="470"/>
      <c r="S7" s="470"/>
      <c r="T7" s="470"/>
      <c r="U7" s="470"/>
      <c r="V7" s="470"/>
      <c r="W7" s="470"/>
      <c r="X7" s="470"/>
      <c r="Y7" s="148"/>
    </row>
    <row r="8" spans="1:28" ht="22.5" customHeight="1" x14ac:dyDescent="0.4">
      <c r="A8" s="147"/>
      <c r="B8" s="471" t="s">
        <v>158</v>
      </c>
      <c r="C8" s="471"/>
      <c r="D8" s="471"/>
      <c r="E8" s="146"/>
      <c r="F8" s="507" t="s">
        <v>1263</v>
      </c>
      <c r="G8" s="508"/>
      <c r="H8" s="508"/>
      <c r="I8" s="508"/>
      <c r="J8" s="508"/>
      <c r="K8" s="508"/>
      <c r="L8" s="508"/>
      <c r="M8" s="508"/>
      <c r="N8" s="508"/>
      <c r="O8" s="508"/>
      <c r="P8" s="508"/>
      <c r="Q8" s="508"/>
      <c r="R8" s="508"/>
      <c r="S8" s="508"/>
      <c r="T8" s="508"/>
      <c r="U8" s="508"/>
      <c r="V8" s="508"/>
      <c r="W8" s="508"/>
      <c r="X8" s="508"/>
      <c r="Y8" s="509"/>
    </row>
    <row r="9" spans="1:28" ht="22.5" customHeight="1" x14ac:dyDescent="0.4">
      <c r="A9" s="147"/>
      <c r="B9" s="471"/>
      <c r="C9" s="471"/>
      <c r="D9" s="471"/>
      <c r="E9" s="146"/>
      <c r="F9" s="510"/>
      <c r="G9" s="511"/>
      <c r="H9" s="511"/>
      <c r="I9" s="511"/>
      <c r="J9" s="511"/>
      <c r="K9" s="511"/>
      <c r="L9" s="511"/>
      <c r="M9" s="511"/>
      <c r="N9" s="511"/>
      <c r="O9" s="511"/>
      <c r="P9" s="511"/>
      <c r="Q9" s="511"/>
      <c r="R9" s="511"/>
      <c r="S9" s="511"/>
      <c r="T9" s="511"/>
      <c r="U9" s="511"/>
      <c r="V9" s="511"/>
      <c r="W9" s="511"/>
      <c r="X9" s="511"/>
      <c r="Y9" s="512"/>
    </row>
    <row r="10" spans="1:28" ht="22.5" customHeight="1" x14ac:dyDescent="0.4">
      <c r="A10" s="147"/>
      <c r="B10" s="471"/>
      <c r="C10" s="471"/>
      <c r="D10" s="471"/>
      <c r="E10" s="146"/>
      <c r="F10" s="510"/>
      <c r="G10" s="511"/>
      <c r="H10" s="511"/>
      <c r="I10" s="511"/>
      <c r="J10" s="511"/>
      <c r="K10" s="511"/>
      <c r="L10" s="511"/>
      <c r="M10" s="511"/>
      <c r="N10" s="511"/>
      <c r="O10" s="511"/>
      <c r="P10" s="511"/>
      <c r="Q10" s="511"/>
      <c r="R10" s="511"/>
      <c r="S10" s="511"/>
      <c r="T10" s="511"/>
      <c r="U10" s="511"/>
      <c r="V10" s="511"/>
      <c r="W10" s="511"/>
      <c r="X10" s="511"/>
      <c r="Y10" s="512"/>
    </row>
    <row r="11" spans="1:28" ht="22.5" customHeight="1" x14ac:dyDescent="0.4">
      <c r="A11" s="147"/>
      <c r="B11" s="471"/>
      <c r="C11" s="471"/>
      <c r="D11" s="471"/>
      <c r="E11" s="146"/>
      <c r="F11" s="510"/>
      <c r="G11" s="511"/>
      <c r="H11" s="511"/>
      <c r="I11" s="511"/>
      <c r="J11" s="511"/>
      <c r="K11" s="511"/>
      <c r="L11" s="511"/>
      <c r="M11" s="511"/>
      <c r="N11" s="511"/>
      <c r="O11" s="511"/>
      <c r="P11" s="511"/>
      <c r="Q11" s="511"/>
      <c r="R11" s="511"/>
      <c r="S11" s="511"/>
      <c r="T11" s="511"/>
      <c r="U11" s="511"/>
      <c r="V11" s="511"/>
      <c r="W11" s="511"/>
      <c r="X11" s="511"/>
      <c r="Y11" s="512"/>
    </row>
    <row r="12" spans="1:28" ht="22.5" customHeight="1" x14ac:dyDescent="0.4">
      <c r="A12" s="102"/>
      <c r="B12" s="101"/>
      <c r="C12" s="101"/>
      <c r="D12" s="101"/>
      <c r="E12" s="101"/>
      <c r="F12" s="513"/>
      <c r="G12" s="514"/>
      <c r="H12" s="514"/>
      <c r="I12" s="514"/>
      <c r="J12" s="514"/>
      <c r="K12" s="514"/>
      <c r="L12" s="514"/>
      <c r="M12" s="514"/>
      <c r="N12" s="514"/>
      <c r="O12" s="514"/>
      <c r="P12" s="514"/>
      <c r="Q12" s="514"/>
      <c r="R12" s="514"/>
      <c r="S12" s="514"/>
      <c r="T12" s="514"/>
      <c r="U12" s="514"/>
      <c r="V12" s="514"/>
      <c r="W12" s="514"/>
      <c r="X12" s="514"/>
      <c r="Y12" s="515"/>
    </row>
    <row r="13" spans="1:28" ht="22.5" customHeight="1" x14ac:dyDescent="0.4">
      <c r="A13" s="105"/>
      <c r="B13" s="502" t="s">
        <v>160</v>
      </c>
      <c r="C13" s="502"/>
      <c r="D13" s="502"/>
      <c r="E13" s="104"/>
      <c r="F13" s="473" t="s">
        <v>161</v>
      </c>
      <c r="G13" s="474"/>
      <c r="H13" s="474"/>
      <c r="I13" s="475"/>
      <c r="J13" s="141"/>
      <c r="K13" s="476" t="s">
        <v>162</v>
      </c>
      <c r="L13" s="476"/>
      <c r="M13" s="476"/>
      <c r="N13" s="141"/>
      <c r="O13" s="476" t="s">
        <v>164</v>
      </c>
      <c r="P13" s="476"/>
      <c r="Q13" s="476"/>
      <c r="R13" s="141"/>
      <c r="S13" s="476" t="s">
        <v>165</v>
      </c>
      <c r="T13" s="476"/>
      <c r="U13" s="476"/>
      <c r="V13" s="476"/>
      <c r="W13" s="477" t="s">
        <v>163</v>
      </c>
      <c r="X13" s="47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100000</v>
      </c>
      <c r="K16" s="481"/>
      <c r="L16" s="481"/>
      <c r="M16" s="473" t="s">
        <v>175</v>
      </c>
      <c r="N16" s="474"/>
      <c r="O16" s="474"/>
      <c r="P16" s="481">
        <v>0</v>
      </c>
      <c r="Q16" s="481"/>
      <c r="R16" s="482"/>
      <c r="S16" s="474" t="s">
        <v>176</v>
      </c>
      <c r="T16" s="474"/>
      <c r="U16" s="474"/>
      <c r="V16" s="481">
        <f>J16+P16</f>
        <v>100000</v>
      </c>
      <c r="W16" s="481"/>
      <c r="X16" s="481"/>
      <c r="Y16" s="482"/>
    </row>
    <row r="17" spans="1:28" ht="22.5" customHeight="1" x14ac:dyDescent="0.4">
      <c r="A17" s="100"/>
      <c r="B17" s="468" t="s">
        <v>177</v>
      </c>
      <c r="C17" s="468"/>
      <c r="D17" s="468"/>
      <c r="E17" s="99"/>
      <c r="F17" s="483" t="s">
        <v>1264</v>
      </c>
      <c r="G17" s="484"/>
      <c r="H17" s="484"/>
      <c r="I17" s="484"/>
      <c r="J17" s="484"/>
      <c r="K17" s="484"/>
      <c r="L17" s="484"/>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489"/>
      <c r="G18" s="490"/>
      <c r="H18" s="490"/>
      <c r="I18" s="490"/>
      <c r="J18" s="490"/>
      <c r="K18" s="490"/>
      <c r="L18" s="490"/>
      <c r="M18" s="490"/>
      <c r="N18" s="490"/>
      <c r="O18" s="490"/>
      <c r="P18" s="490"/>
      <c r="Q18" s="490"/>
      <c r="R18" s="490"/>
      <c r="S18" s="490"/>
      <c r="T18" s="490"/>
      <c r="U18" s="490"/>
      <c r="V18" s="490"/>
      <c r="W18" s="490"/>
      <c r="X18" s="490"/>
      <c r="Y18" s="491"/>
    </row>
    <row r="19" spans="1:28" ht="22.5" customHeight="1" x14ac:dyDescent="0.4">
      <c r="A19" s="479" t="s">
        <v>180</v>
      </c>
      <c r="B19" s="480"/>
      <c r="C19" s="480"/>
      <c r="D19" s="480"/>
      <c r="E19" s="493"/>
      <c r="F19" s="500" t="s">
        <v>181</v>
      </c>
      <c r="G19" s="500"/>
      <c r="H19" s="500"/>
      <c r="I19" s="500"/>
      <c r="J19" s="500"/>
      <c r="K19" s="500"/>
      <c r="L19" s="500"/>
      <c r="M19" s="75">
        <v>20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40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1265</v>
      </c>
      <c r="G21" s="500"/>
      <c r="H21" s="500"/>
      <c r="I21" s="500"/>
      <c r="J21" s="500"/>
      <c r="K21" s="500"/>
      <c r="L21" s="500"/>
      <c r="M21" s="75">
        <v>20</v>
      </c>
      <c r="N21" s="75" t="s">
        <v>182</v>
      </c>
      <c r="O21" s="501"/>
      <c r="P21" s="501"/>
      <c r="Q21" s="501"/>
      <c r="R21" s="501"/>
      <c r="S21" s="501"/>
      <c r="T21" s="501"/>
      <c r="U21" s="501"/>
      <c r="V21" s="501"/>
      <c r="W21" s="501"/>
      <c r="X21" s="501"/>
      <c r="Y21" s="501"/>
    </row>
    <row r="22" spans="1:28" ht="91.5" customHeight="1" x14ac:dyDescent="0.4">
      <c r="A22" s="479" t="s">
        <v>186</v>
      </c>
      <c r="B22" s="480"/>
      <c r="C22" s="480"/>
      <c r="D22" s="480"/>
      <c r="E22" s="480"/>
      <c r="F22" s="476" t="s">
        <v>1266</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473" t="s">
        <v>1267</v>
      </c>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473" t="s">
        <v>1268</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0658083E-9512-4680-A40F-7EE269385288}"/>
    <hyperlink ref="Z27:AB27" location="クラブ回答確認表!A1" display="クラブ回答一覧表に戻る" xr:uid="{0C304174-ABA3-4833-97FB-E686F6DF16CA}"/>
  </hyperlinks>
  <pageMargins left="0.47244094488188981" right="0.35433070866141736" top="0.51181102362204722" bottom="0.51181102362204722" header="0.31496062992125984" footer="0.31496062992125984"/>
  <pageSetup paperSize="9" scale="90" fitToHeight="0" orientation="portrait" r:id="rId1"/>
  <colBreaks count="1" manualBreakCount="1">
    <brk id="25" max="26"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68FAF-0E3C-47C4-810A-BF69FD8FC7A2}">
  <sheetPr>
    <tabColor theme="5" tint="0.79998168889431442"/>
  </sheetPr>
  <dimension ref="A1:AB27"/>
  <sheetViews>
    <sheetView zoomScale="98" zoomScaleNormal="98" workbookViewId="0">
      <selection activeCell="Z1" sqref="Z1:AB1"/>
    </sheetView>
  </sheetViews>
  <sheetFormatPr defaultColWidth="8.75" defaultRowHeight="22.5" customHeight="1" x14ac:dyDescent="0.4"/>
  <cols>
    <col min="1" max="1" width="1" style="107" customWidth="1"/>
    <col min="2" max="4" width="3.75" style="107" customWidth="1"/>
    <col min="5" max="6" width="1.125" style="107" customWidth="1"/>
    <col min="7" max="26" width="3.75" style="107" customWidth="1"/>
    <col min="27" max="16384" width="8.75"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B3" s="618" t="s">
        <v>842</v>
      </c>
      <c r="C3" s="618"/>
      <c r="D3" s="107" t="s">
        <v>150</v>
      </c>
      <c r="F3" s="618" t="s">
        <v>15</v>
      </c>
      <c r="G3" s="618"/>
      <c r="H3" s="618"/>
      <c r="I3" s="618"/>
      <c r="J3" s="618"/>
      <c r="K3" s="618"/>
      <c r="L3" s="618"/>
      <c r="M3" s="618"/>
      <c r="N3" s="618"/>
      <c r="O3" s="618"/>
      <c r="P3" s="107" t="s">
        <v>136</v>
      </c>
      <c r="Q3" s="467" t="s">
        <v>151</v>
      </c>
      <c r="R3" s="467"/>
      <c r="S3" s="467"/>
      <c r="T3" s="467" t="s">
        <v>843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523" t="s">
        <v>844</v>
      </c>
      <c r="H5" s="523"/>
      <c r="I5" s="523"/>
      <c r="J5" s="523"/>
      <c r="K5" s="523"/>
      <c r="L5" s="523"/>
      <c r="M5" s="523"/>
      <c r="N5" s="523"/>
      <c r="O5" s="523"/>
      <c r="P5" s="523"/>
      <c r="Q5" s="523"/>
      <c r="R5" s="523"/>
      <c r="S5" s="523"/>
      <c r="T5" s="523"/>
      <c r="U5" s="523"/>
      <c r="V5" s="523"/>
      <c r="W5" s="523"/>
      <c r="X5" s="523"/>
      <c r="Y5" s="125"/>
    </row>
    <row r="6" spans="1:28" ht="22.5" customHeight="1" x14ac:dyDescent="0.4">
      <c r="A6" s="124"/>
      <c r="B6" s="613" t="s">
        <v>155</v>
      </c>
      <c r="C6" s="613"/>
      <c r="D6" s="613"/>
      <c r="E6" s="127"/>
      <c r="F6" s="124"/>
      <c r="G6" s="620">
        <v>46333</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523" t="s">
        <v>845</v>
      </c>
      <c r="H7" s="523"/>
      <c r="I7" s="523"/>
      <c r="J7" s="523"/>
      <c r="K7" s="523"/>
      <c r="L7" s="523"/>
      <c r="M7" s="523"/>
      <c r="N7" s="523"/>
      <c r="O7" s="523"/>
      <c r="P7" s="523"/>
      <c r="Q7" s="523"/>
      <c r="R7" s="523"/>
      <c r="S7" s="523"/>
      <c r="T7" s="523"/>
      <c r="U7" s="523"/>
      <c r="V7" s="523"/>
      <c r="W7" s="523"/>
      <c r="X7" s="523"/>
      <c r="Y7" s="125"/>
    </row>
    <row r="8" spans="1:28" ht="22.5" customHeight="1" x14ac:dyDescent="0.4">
      <c r="A8" s="124"/>
      <c r="B8" s="613" t="s">
        <v>158</v>
      </c>
      <c r="C8" s="613"/>
      <c r="D8" s="613"/>
      <c r="E8" s="123"/>
      <c r="F8" s="886" t="s">
        <v>846</v>
      </c>
      <c r="G8" s="887"/>
      <c r="H8" s="887"/>
      <c r="I8" s="887"/>
      <c r="J8" s="887"/>
      <c r="K8" s="887"/>
      <c r="L8" s="887"/>
      <c r="M8" s="887"/>
      <c r="N8" s="887"/>
      <c r="O8" s="887"/>
      <c r="P8" s="887"/>
      <c r="Q8" s="887"/>
      <c r="R8" s="887"/>
      <c r="S8" s="887"/>
      <c r="T8" s="887"/>
      <c r="U8" s="887"/>
      <c r="V8" s="887"/>
      <c r="W8" s="887"/>
      <c r="X8" s="887"/>
      <c r="Y8" s="888"/>
    </row>
    <row r="9" spans="1:28" ht="22.5" customHeight="1" x14ac:dyDescent="0.4">
      <c r="A9" s="124"/>
      <c r="B9" s="613"/>
      <c r="C9" s="613"/>
      <c r="D9" s="613"/>
      <c r="E9" s="123"/>
      <c r="F9" s="889"/>
      <c r="G9" s="890"/>
      <c r="H9" s="890"/>
      <c r="I9" s="890"/>
      <c r="J9" s="890"/>
      <c r="K9" s="890"/>
      <c r="L9" s="890"/>
      <c r="M9" s="890"/>
      <c r="N9" s="890"/>
      <c r="O9" s="890"/>
      <c r="P9" s="890"/>
      <c r="Q9" s="890"/>
      <c r="R9" s="890"/>
      <c r="S9" s="890"/>
      <c r="T9" s="890"/>
      <c r="U9" s="890"/>
      <c r="V9" s="890"/>
      <c r="W9" s="890"/>
      <c r="X9" s="890"/>
      <c r="Y9" s="891"/>
    </row>
    <row r="10" spans="1:28" ht="22.5" customHeight="1" x14ac:dyDescent="0.4">
      <c r="A10" s="124"/>
      <c r="B10" s="613"/>
      <c r="C10" s="613"/>
      <c r="D10" s="613"/>
      <c r="E10" s="123"/>
      <c r="F10" s="889"/>
      <c r="G10" s="890"/>
      <c r="H10" s="890"/>
      <c r="I10" s="890"/>
      <c r="J10" s="890"/>
      <c r="K10" s="890"/>
      <c r="L10" s="890"/>
      <c r="M10" s="890"/>
      <c r="N10" s="890"/>
      <c r="O10" s="890"/>
      <c r="P10" s="890"/>
      <c r="Q10" s="890"/>
      <c r="R10" s="890"/>
      <c r="S10" s="890"/>
      <c r="T10" s="890"/>
      <c r="U10" s="890"/>
      <c r="V10" s="890"/>
      <c r="W10" s="890"/>
      <c r="X10" s="890"/>
      <c r="Y10" s="891"/>
    </row>
    <row r="11" spans="1:28" ht="22.5" customHeight="1" x14ac:dyDescent="0.4">
      <c r="A11" s="124"/>
      <c r="B11" s="613"/>
      <c r="C11" s="613"/>
      <c r="D11" s="613"/>
      <c r="E11" s="123"/>
      <c r="F11" s="889"/>
      <c r="G11" s="890"/>
      <c r="H11" s="890"/>
      <c r="I11" s="890"/>
      <c r="J11" s="890"/>
      <c r="K11" s="890"/>
      <c r="L11" s="890"/>
      <c r="M11" s="890"/>
      <c r="N11" s="890"/>
      <c r="O11" s="890"/>
      <c r="P11" s="890"/>
      <c r="Q11" s="890"/>
      <c r="R11" s="890"/>
      <c r="S11" s="890"/>
      <c r="T11" s="890"/>
      <c r="U11" s="890"/>
      <c r="V11" s="890"/>
      <c r="W11" s="890"/>
      <c r="X11" s="890"/>
      <c r="Y11" s="891"/>
    </row>
    <row r="12" spans="1:28" ht="22.5" customHeight="1" x14ac:dyDescent="0.4">
      <c r="A12" s="115"/>
      <c r="B12" s="114"/>
      <c r="C12" s="114"/>
      <c r="D12" s="114"/>
      <c r="E12" s="114"/>
      <c r="F12" s="892"/>
      <c r="G12" s="893"/>
      <c r="H12" s="893"/>
      <c r="I12" s="893"/>
      <c r="J12" s="893"/>
      <c r="K12" s="893"/>
      <c r="L12" s="893"/>
      <c r="M12" s="893"/>
      <c r="N12" s="893"/>
      <c r="O12" s="893"/>
      <c r="P12" s="893"/>
      <c r="Q12" s="893"/>
      <c r="R12" s="893"/>
      <c r="S12" s="893"/>
      <c r="T12" s="893"/>
      <c r="U12" s="893"/>
      <c r="V12" s="893"/>
      <c r="W12" s="893"/>
      <c r="X12" s="893"/>
      <c r="Y12" s="89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300000</v>
      </c>
      <c r="K16" s="530"/>
      <c r="L16" s="530"/>
      <c r="M16" s="522" t="s">
        <v>175</v>
      </c>
      <c r="N16" s="523"/>
      <c r="O16" s="523"/>
      <c r="P16" s="530">
        <v>0</v>
      </c>
      <c r="Q16" s="530"/>
      <c r="R16" s="531"/>
      <c r="S16" s="523" t="s">
        <v>176</v>
      </c>
      <c r="T16" s="523"/>
      <c r="U16" s="523"/>
      <c r="V16" s="530">
        <f>J16+P16</f>
        <v>300000</v>
      </c>
      <c r="W16" s="530"/>
      <c r="X16" s="530"/>
      <c r="Y16" s="531"/>
    </row>
    <row r="17" spans="1:28" ht="22.5" customHeight="1" x14ac:dyDescent="0.4">
      <c r="A17" s="113"/>
      <c r="B17" s="614" t="s">
        <v>177</v>
      </c>
      <c r="C17" s="614"/>
      <c r="D17" s="614"/>
      <c r="E17" s="112"/>
      <c r="F17" s="484" t="s">
        <v>847</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848</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80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849</v>
      </c>
      <c r="G22" s="608"/>
      <c r="H22" s="608"/>
      <c r="I22" s="608"/>
      <c r="J22" s="608"/>
      <c r="K22" s="608"/>
      <c r="L22" s="608"/>
      <c r="M22" s="608"/>
      <c r="N22" s="608"/>
      <c r="O22" s="608"/>
      <c r="P22" s="608"/>
      <c r="Q22" s="608"/>
      <c r="R22" s="608"/>
      <c r="S22" s="608"/>
      <c r="T22" s="608"/>
      <c r="U22" s="608"/>
      <c r="V22" s="608"/>
      <c r="W22" s="608"/>
      <c r="X22" s="608"/>
      <c r="Y22" s="608"/>
    </row>
    <row r="23" spans="1:28" ht="108.95" customHeight="1" x14ac:dyDescent="0.4">
      <c r="A23" s="978" t="s">
        <v>188</v>
      </c>
      <c r="B23" s="978"/>
      <c r="C23" s="978"/>
      <c r="D23" s="978"/>
      <c r="E23" s="978"/>
      <c r="F23" s="678" t="s">
        <v>850</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678" t="s">
        <v>851</v>
      </c>
      <c r="G24" s="679"/>
      <c r="H24" s="679"/>
      <c r="I24" s="679"/>
      <c r="J24" s="679"/>
      <c r="K24" s="679"/>
      <c r="L24" s="679"/>
      <c r="M24" s="679"/>
      <c r="N24" s="679"/>
      <c r="O24" s="679"/>
      <c r="P24" s="679"/>
      <c r="Q24" s="679"/>
      <c r="R24" s="679"/>
      <c r="S24" s="679"/>
      <c r="T24" s="679"/>
      <c r="U24" s="679"/>
      <c r="V24" s="679"/>
      <c r="W24" s="679"/>
      <c r="X24" s="679"/>
      <c r="Y24" s="680"/>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8" t="s">
        <v>193</v>
      </c>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7A727936-C91E-4FB4-B2D3-92CF2CB73D8F}"/>
    <hyperlink ref="Z27:AB27" location="クラブ回答確認表!A1" display="クラブ回答一覧表に戻る" xr:uid="{7452D5F2-CA9F-4345-ADEC-C0A04AF3A23C}"/>
  </hyperlinks>
  <pageMargins left="0.48" right="0.36" top="0.53" bottom="0.5" header="0.3" footer="0.3"/>
  <pageSetup paperSize="9" scale="93"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F5BDA-CA2E-4DD7-8169-ED060ACDFE92}">
  <sheetPr>
    <tabColor theme="5" tint="0.79998168889431442"/>
  </sheetPr>
  <dimension ref="A1:AB27"/>
  <sheetViews>
    <sheetView zoomScaleNormal="100" workbookViewId="0">
      <selection activeCell="AJ15" sqref="AJ15"/>
    </sheetView>
  </sheetViews>
  <sheetFormatPr defaultColWidth="8.75" defaultRowHeight="18.75" x14ac:dyDescent="0.4"/>
  <cols>
    <col min="1" max="1" width="1" style="107" customWidth="1"/>
    <col min="2" max="4" width="3.75" style="107" customWidth="1"/>
    <col min="5" max="6" width="1.125" style="107" customWidth="1"/>
    <col min="7" max="26" width="3.75" style="107" customWidth="1"/>
    <col min="27" max="16384" width="8.75"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f>'6-4大和中RC　事業①'!V2</f>
        <v>46218</v>
      </c>
      <c r="W2" s="619"/>
      <c r="X2" s="619"/>
      <c r="Y2" s="619"/>
    </row>
    <row r="3" spans="1:28" ht="22.5" customHeight="1" x14ac:dyDescent="0.4">
      <c r="B3" s="618" t="s">
        <v>842</v>
      </c>
      <c r="C3" s="618"/>
      <c r="D3" s="107" t="s">
        <v>150</v>
      </c>
      <c r="F3" s="618" t="s">
        <v>15</v>
      </c>
      <c r="G3" s="618"/>
      <c r="H3" s="618"/>
      <c r="I3" s="618"/>
      <c r="J3" s="618"/>
      <c r="K3" s="618"/>
      <c r="L3" s="618"/>
      <c r="M3" s="618"/>
      <c r="N3" s="618"/>
      <c r="O3" s="618"/>
      <c r="P3" s="107" t="s">
        <v>136</v>
      </c>
      <c r="Q3" s="467" t="s">
        <v>151</v>
      </c>
      <c r="R3" s="467"/>
      <c r="S3" s="467"/>
      <c r="T3" s="467" t="s">
        <v>843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523" t="s">
        <v>852</v>
      </c>
      <c r="H5" s="523"/>
      <c r="I5" s="523"/>
      <c r="J5" s="523"/>
      <c r="K5" s="523"/>
      <c r="L5" s="523"/>
      <c r="M5" s="523"/>
      <c r="N5" s="523"/>
      <c r="O5" s="523"/>
      <c r="P5" s="523"/>
      <c r="Q5" s="523"/>
      <c r="R5" s="523"/>
      <c r="S5" s="523"/>
      <c r="T5" s="523"/>
      <c r="U5" s="523"/>
      <c r="V5" s="523"/>
      <c r="W5" s="523"/>
      <c r="X5" s="523"/>
      <c r="Y5" s="125"/>
    </row>
    <row r="6" spans="1:28" ht="22.5" customHeight="1" x14ac:dyDescent="0.4">
      <c r="A6" s="124"/>
      <c r="B6" s="613" t="s">
        <v>155</v>
      </c>
      <c r="C6" s="613"/>
      <c r="D6" s="613"/>
      <c r="E6" s="127"/>
      <c r="F6" s="124"/>
      <c r="G6" s="620">
        <v>46357</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853</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886" t="s">
        <v>854</v>
      </c>
      <c r="G8" s="887"/>
      <c r="H8" s="887"/>
      <c r="I8" s="887"/>
      <c r="J8" s="887"/>
      <c r="K8" s="887"/>
      <c r="L8" s="887"/>
      <c r="M8" s="887"/>
      <c r="N8" s="887"/>
      <c r="O8" s="887"/>
      <c r="P8" s="887"/>
      <c r="Q8" s="887"/>
      <c r="R8" s="887"/>
      <c r="S8" s="887"/>
      <c r="T8" s="887"/>
      <c r="U8" s="887"/>
      <c r="V8" s="887"/>
      <c r="W8" s="887"/>
      <c r="X8" s="887"/>
      <c r="Y8" s="888"/>
    </row>
    <row r="9" spans="1:28" ht="22.5" customHeight="1" x14ac:dyDescent="0.4">
      <c r="A9" s="124"/>
      <c r="B9" s="613"/>
      <c r="C9" s="613"/>
      <c r="D9" s="613"/>
      <c r="E9" s="123"/>
      <c r="F9" s="889"/>
      <c r="G9" s="890"/>
      <c r="H9" s="890"/>
      <c r="I9" s="890"/>
      <c r="J9" s="890"/>
      <c r="K9" s="890"/>
      <c r="L9" s="890"/>
      <c r="M9" s="890"/>
      <c r="N9" s="890"/>
      <c r="O9" s="890"/>
      <c r="P9" s="890"/>
      <c r="Q9" s="890"/>
      <c r="R9" s="890"/>
      <c r="S9" s="890"/>
      <c r="T9" s="890"/>
      <c r="U9" s="890"/>
      <c r="V9" s="890"/>
      <c r="W9" s="890"/>
      <c r="X9" s="890"/>
      <c r="Y9" s="891"/>
    </row>
    <row r="10" spans="1:28" ht="22.5" customHeight="1" x14ac:dyDescent="0.4">
      <c r="A10" s="124"/>
      <c r="B10" s="613"/>
      <c r="C10" s="613"/>
      <c r="D10" s="613"/>
      <c r="E10" s="123"/>
      <c r="F10" s="889"/>
      <c r="G10" s="890"/>
      <c r="H10" s="890"/>
      <c r="I10" s="890"/>
      <c r="J10" s="890"/>
      <c r="K10" s="890"/>
      <c r="L10" s="890"/>
      <c r="M10" s="890"/>
      <c r="N10" s="890"/>
      <c r="O10" s="890"/>
      <c r="P10" s="890"/>
      <c r="Q10" s="890"/>
      <c r="R10" s="890"/>
      <c r="S10" s="890"/>
      <c r="T10" s="890"/>
      <c r="U10" s="890"/>
      <c r="V10" s="890"/>
      <c r="W10" s="890"/>
      <c r="X10" s="890"/>
      <c r="Y10" s="891"/>
    </row>
    <row r="11" spans="1:28" ht="22.5" customHeight="1" x14ac:dyDescent="0.4">
      <c r="A11" s="124"/>
      <c r="B11" s="613"/>
      <c r="C11" s="613"/>
      <c r="D11" s="613"/>
      <c r="E11" s="123"/>
      <c r="F11" s="889"/>
      <c r="G11" s="890"/>
      <c r="H11" s="890"/>
      <c r="I11" s="890"/>
      <c r="J11" s="890"/>
      <c r="K11" s="890"/>
      <c r="L11" s="890"/>
      <c r="M11" s="890"/>
      <c r="N11" s="890"/>
      <c r="O11" s="890"/>
      <c r="P11" s="890"/>
      <c r="Q11" s="890"/>
      <c r="R11" s="890"/>
      <c r="S11" s="890"/>
      <c r="T11" s="890"/>
      <c r="U11" s="890"/>
      <c r="V11" s="890"/>
      <c r="W11" s="890"/>
      <c r="X11" s="890"/>
      <c r="Y11" s="891"/>
    </row>
    <row r="12" spans="1:28" ht="22.5" customHeight="1" x14ac:dyDescent="0.4">
      <c r="A12" s="115"/>
      <c r="B12" s="114"/>
      <c r="C12" s="114"/>
      <c r="D12" s="114"/>
      <c r="E12" s="114"/>
      <c r="F12" s="892"/>
      <c r="G12" s="893"/>
      <c r="H12" s="893"/>
      <c r="I12" s="893"/>
      <c r="J12" s="893"/>
      <c r="K12" s="893"/>
      <c r="L12" s="893"/>
      <c r="M12" s="893"/>
      <c r="N12" s="893"/>
      <c r="O12" s="893"/>
      <c r="P12" s="893"/>
      <c r="Q12" s="893"/>
      <c r="R12" s="893"/>
      <c r="S12" s="893"/>
      <c r="T12" s="893"/>
      <c r="U12" s="893"/>
      <c r="V12" s="893"/>
      <c r="W12" s="893"/>
      <c r="X12" s="893"/>
      <c r="Y12" s="894"/>
    </row>
    <row r="13" spans="1:28" ht="22.5" customHeight="1" x14ac:dyDescent="0.4">
      <c r="A13" s="122"/>
      <c r="B13" s="611" t="s">
        <v>160</v>
      </c>
      <c r="C13" s="611"/>
      <c r="D13" s="611"/>
      <c r="E13" s="121"/>
      <c r="F13" s="522" t="s">
        <v>161</v>
      </c>
      <c r="G13" s="523"/>
      <c r="H13" s="523"/>
      <c r="I13" s="524"/>
      <c r="J13" s="118" t="s">
        <v>163</v>
      </c>
      <c r="K13" s="478" t="s">
        <v>162</v>
      </c>
      <c r="L13" s="478"/>
      <c r="M13" s="478"/>
      <c r="N13" s="118"/>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100000</v>
      </c>
      <c r="K16" s="530"/>
      <c r="L16" s="530"/>
      <c r="M16" s="522" t="s">
        <v>175</v>
      </c>
      <c r="N16" s="523"/>
      <c r="O16" s="523"/>
      <c r="P16" s="530">
        <v>0</v>
      </c>
      <c r="Q16" s="530"/>
      <c r="R16" s="531"/>
      <c r="S16" s="523" t="s">
        <v>176</v>
      </c>
      <c r="T16" s="523"/>
      <c r="U16" s="523"/>
      <c r="V16" s="530">
        <f>J16+P16</f>
        <v>100000</v>
      </c>
      <c r="W16" s="530"/>
      <c r="X16" s="530"/>
      <c r="Y16" s="531"/>
    </row>
    <row r="17" spans="1:28" ht="22.5" customHeight="1" x14ac:dyDescent="0.4">
      <c r="A17" s="113"/>
      <c r="B17" s="614" t="s">
        <v>177</v>
      </c>
      <c r="C17" s="614"/>
      <c r="D17" s="614"/>
      <c r="E17" s="112"/>
      <c r="F17" s="484" t="s">
        <v>855</v>
      </c>
      <c r="G17" s="484"/>
      <c r="H17" s="484"/>
      <c r="I17" s="484"/>
      <c r="J17" s="484"/>
      <c r="K17" s="484"/>
      <c r="L17" s="484"/>
      <c r="M17" s="484" t="s">
        <v>856</v>
      </c>
      <c r="N17" s="484"/>
      <c r="O17" s="484"/>
      <c r="P17" s="484"/>
      <c r="Q17" s="484"/>
      <c r="R17" s="484"/>
      <c r="S17" s="484" t="s">
        <v>857</v>
      </c>
      <c r="T17" s="484"/>
      <c r="U17" s="484"/>
      <c r="V17" s="484"/>
      <c r="W17" s="484"/>
      <c r="X17" s="484"/>
      <c r="Y17" s="484"/>
    </row>
    <row r="18" spans="1:28" ht="68.099999999999994" customHeight="1" x14ac:dyDescent="0.4">
      <c r="A18" s="615" t="s">
        <v>178</v>
      </c>
      <c r="B18" s="616"/>
      <c r="C18" s="616"/>
      <c r="D18" s="616"/>
      <c r="E18" s="617"/>
      <c r="F18" s="678" t="s">
        <v>858</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20</v>
      </c>
      <c r="N19" s="110" t="s">
        <v>182</v>
      </c>
      <c r="O19" s="979" t="s">
        <v>183</v>
      </c>
      <c r="P19" s="980"/>
      <c r="Q19" s="980"/>
      <c r="R19" s="980"/>
      <c r="S19" s="980"/>
      <c r="T19" s="980"/>
      <c r="U19" s="980"/>
      <c r="V19" s="980"/>
      <c r="W19" s="980"/>
      <c r="X19" s="980"/>
      <c r="Y19" s="981"/>
    </row>
    <row r="20" spans="1:28" ht="22.5" customHeight="1" x14ac:dyDescent="0.4">
      <c r="A20" s="602"/>
      <c r="B20" s="603"/>
      <c r="C20" s="603"/>
      <c r="D20" s="603"/>
      <c r="E20" s="604"/>
      <c r="F20" s="111" t="s">
        <v>184</v>
      </c>
      <c r="G20" s="111"/>
      <c r="H20" s="111"/>
      <c r="I20" s="111"/>
      <c r="J20" s="111"/>
      <c r="K20" s="111"/>
      <c r="L20" s="111"/>
      <c r="M20" s="110"/>
      <c r="N20" s="113" t="s">
        <v>182</v>
      </c>
      <c r="O20" s="982" t="s">
        <v>859</v>
      </c>
      <c r="P20" s="983"/>
      <c r="Q20" s="983"/>
      <c r="R20" s="983"/>
      <c r="S20" s="983"/>
      <c r="T20" s="983"/>
      <c r="U20" s="983"/>
      <c r="V20" s="983"/>
      <c r="W20" s="983"/>
      <c r="X20" s="983"/>
      <c r="Y20" s="984"/>
    </row>
    <row r="21" spans="1:28" ht="22.5" customHeight="1" x14ac:dyDescent="0.4">
      <c r="A21" s="605"/>
      <c r="B21" s="606"/>
      <c r="C21" s="606"/>
      <c r="D21" s="606"/>
      <c r="E21" s="607"/>
      <c r="F21" s="608" t="s">
        <v>185</v>
      </c>
      <c r="G21" s="608"/>
      <c r="H21" s="608"/>
      <c r="I21" s="608"/>
      <c r="J21" s="608"/>
      <c r="K21" s="608"/>
      <c r="L21" s="608"/>
      <c r="M21" s="110"/>
      <c r="N21" s="110"/>
      <c r="O21" s="985"/>
      <c r="P21" s="986"/>
      <c r="Q21" s="986"/>
      <c r="R21" s="986"/>
      <c r="S21" s="986"/>
      <c r="T21" s="986"/>
      <c r="U21" s="986"/>
      <c r="V21" s="986"/>
      <c r="W21" s="986"/>
      <c r="X21" s="986"/>
      <c r="Y21" s="987"/>
    </row>
    <row r="22" spans="1:28" ht="91.5" customHeight="1" x14ac:dyDescent="0.4">
      <c r="A22" s="599" t="s">
        <v>186</v>
      </c>
      <c r="B22" s="600"/>
      <c r="C22" s="600"/>
      <c r="D22" s="600"/>
      <c r="E22" s="600"/>
      <c r="F22" s="681" t="s">
        <v>860</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861</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678" t="s">
        <v>862</v>
      </c>
      <c r="G24" s="679"/>
      <c r="H24" s="679"/>
      <c r="I24" s="679"/>
      <c r="J24" s="679"/>
      <c r="K24" s="679"/>
      <c r="L24" s="679"/>
      <c r="M24" s="679"/>
      <c r="N24" s="679"/>
      <c r="O24" s="679"/>
      <c r="P24" s="679"/>
      <c r="Q24" s="679"/>
      <c r="R24" s="679"/>
      <c r="S24" s="679"/>
      <c r="T24" s="679"/>
      <c r="U24" s="679"/>
      <c r="V24" s="679"/>
      <c r="W24" s="679"/>
      <c r="X24" s="679"/>
      <c r="Y24" s="680"/>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8" t="s">
        <v>193</v>
      </c>
      <c r="X26" s="110" t="s">
        <v>195</v>
      </c>
      <c r="Y26" s="110"/>
    </row>
    <row r="27" spans="1:28" ht="22.5" customHeight="1" x14ac:dyDescent="0.4">
      <c r="B27" s="107" t="s">
        <v>196</v>
      </c>
      <c r="P27" s="107" t="s">
        <v>197</v>
      </c>
      <c r="Z27" s="402" t="s">
        <v>142</v>
      </c>
      <c r="AA27" s="402"/>
      <c r="AB27" s="402"/>
    </row>
  </sheetData>
  <mergeCells count="57">
    <mergeCell ref="A1:X1"/>
    <mergeCell ref="S2:U2"/>
    <mergeCell ref="V2:Y2"/>
    <mergeCell ref="B3:C3"/>
    <mergeCell ref="F3:O3"/>
    <mergeCell ref="Q3:S3"/>
    <mergeCell ref="T3:Y3"/>
    <mergeCell ref="B5:D5"/>
    <mergeCell ref="G5:X5"/>
    <mergeCell ref="B6:D6"/>
    <mergeCell ref="G6:X6"/>
    <mergeCell ref="B7:D7"/>
    <mergeCell ref="G7:X7"/>
    <mergeCell ref="B8:D11"/>
    <mergeCell ref="F8:Y12"/>
    <mergeCell ref="B13:D13"/>
    <mergeCell ref="F13:I13"/>
    <mergeCell ref="K13:M13"/>
    <mergeCell ref="O13:Q13"/>
    <mergeCell ref="S13:V13"/>
    <mergeCell ref="W13:X13"/>
    <mergeCell ref="S16:U16"/>
    <mergeCell ref="B14:D15"/>
    <mergeCell ref="M14:P14"/>
    <mergeCell ref="R14:T14"/>
    <mergeCell ref="V14:X14"/>
    <mergeCell ref="F15:L15"/>
    <mergeCell ref="N15:R15"/>
    <mergeCell ref="T15:V15"/>
    <mergeCell ref="X15:Y15"/>
    <mergeCell ref="B16:D16"/>
    <mergeCell ref="F16:I16"/>
    <mergeCell ref="J16:L16"/>
    <mergeCell ref="M16:O16"/>
    <mergeCell ref="P16:R16"/>
    <mergeCell ref="B17:D17"/>
    <mergeCell ref="F17:L17"/>
    <mergeCell ref="M17:R17"/>
    <mergeCell ref="S17:Y17"/>
    <mergeCell ref="A18:E18"/>
    <mergeCell ref="F18:Y18"/>
    <mergeCell ref="A25:V26"/>
    <mergeCell ref="Z1:AB1"/>
    <mergeCell ref="Z27:AB27"/>
    <mergeCell ref="A22:E22"/>
    <mergeCell ref="F22:Y22"/>
    <mergeCell ref="A23:E23"/>
    <mergeCell ref="F23:Y23"/>
    <mergeCell ref="A24:E24"/>
    <mergeCell ref="F24:Y24"/>
    <mergeCell ref="A19:E21"/>
    <mergeCell ref="F19:L19"/>
    <mergeCell ref="O19:Y19"/>
    <mergeCell ref="O20:Y20"/>
    <mergeCell ref="F21:L21"/>
    <mergeCell ref="O21:Y21"/>
    <mergeCell ref="V16:Y16"/>
  </mergeCells>
  <phoneticPr fontId="1"/>
  <hyperlinks>
    <hyperlink ref="Z1:AB1" location="クラブ回答確認表!A1" display="クラブ回答一覧表に戻る" xr:uid="{3C1FD2A8-FCD9-46A3-9C78-00BFA20A827E}"/>
    <hyperlink ref="Z27:AB27" location="クラブ回答確認表!A1" display="クラブ回答一覧表に戻る" xr:uid="{E08CA3A9-A328-4952-8728-C88292F86FB3}"/>
  </hyperlinks>
  <pageMargins left="0.7" right="0.7" top="0.75" bottom="0.75" header="0.3" footer="0.3"/>
  <pageSetup paperSize="9" scale="88"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CB868-65D9-499A-A3A3-000EA13D80EB}">
  <sheetPr>
    <tabColor theme="5" tint="0.79998168889431442"/>
  </sheetPr>
  <dimension ref="A1:AB27"/>
  <sheetViews>
    <sheetView zoomScaleNormal="100" workbookViewId="0">
      <selection activeCell="AJ15" sqref="AJ15"/>
    </sheetView>
  </sheetViews>
  <sheetFormatPr defaultColWidth="8.75" defaultRowHeight="18.75" x14ac:dyDescent="0.4"/>
  <cols>
    <col min="1" max="1" width="1" style="107" customWidth="1"/>
    <col min="2" max="4" width="3.75" style="107" customWidth="1"/>
    <col min="5" max="6" width="1.125" style="107" customWidth="1"/>
    <col min="7" max="26" width="3.75" style="107" customWidth="1"/>
    <col min="27" max="16384" width="8.75"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f>'6-4大和中RC　事業①'!V2</f>
        <v>46218</v>
      </c>
      <c r="W2" s="619"/>
      <c r="X2" s="619"/>
      <c r="Y2" s="619"/>
    </row>
    <row r="3" spans="1:28" ht="22.5" customHeight="1" x14ac:dyDescent="0.4">
      <c r="B3" s="618" t="s">
        <v>842</v>
      </c>
      <c r="C3" s="618"/>
      <c r="D3" s="107" t="s">
        <v>150</v>
      </c>
      <c r="F3" s="618" t="s">
        <v>15</v>
      </c>
      <c r="G3" s="618"/>
      <c r="H3" s="618"/>
      <c r="I3" s="618"/>
      <c r="J3" s="618"/>
      <c r="K3" s="618"/>
      <c r="L3" s="618"/>
      <c r="M3" s="618"/>
      <c r="N3" s="618"/>
      <c r="O3" s="618"/>
      <c r="P3" s="107" t="s">
        <v>136</v>
      </c>
      <c r="Q3" s="467" t="s">
        <v>151</v>
      </c>
      <c r="R3" s="467"/>
      <c r="S3" s="467"/>
      <c r="T3" s="467" t="s">
        <v>843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523" t="s">
        <v>863</v>
      </c>
      <c r="H5" s="523"/>
      <c r="I5" s="523"/>
      <c r="J5" s="523"/>
      <c r="K5" s="523"/>
      <c r="L5" s="523"/>
      <c r="M5" s="523"/>
      <c r="N5" s="523"/>
      <c r="O5" s="523"/>
      <c r="P5" s="523"/>
      <c r="Q5" s="523"/>
      <c r="R5" s="523"/>
      <c r="S5" s="523"/>
      <c r="T5" s="523"/>
      <c r="U5" s="523"/>
      <c r="V5" s="523"/>
      <c r="W5" s="523"/>
      <c r="X5" s="523"/>
      <c r="Y5" s="125"/>
    </row>
    <row r="6" spans="1:28" ht="22.5" customHeight="1" x14ac:dyDescent="0.4">
      <c r="A6" s="124"/>
      <c r="B6" s="613" t="s">
        <v>155</v>
      </c>
      <c r="C6" s="613"/>
      <c r="D6" s="613"/>
      <c r="E6" s="127"/>
      <c r="F6" s="124"/>
      <c r="G6" s="620">
        <v>46327</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523" t="s">
        <v>199</v>
      </c>
      <c r="H7" s="523"/>
      <c r="I7" s="523"/>
      <c r="J7" s="523"/>
      <c r="K7" s="523"/>
      <c r="L7" s="523"/>
      <c r="M7" s="523"/>
      <c r="N7" s="523"/>
      <c r="O7" s="523"/>
      <c r="P7" s="523"/>
      <c r="Q7" s="523"/>
      <c r="R7" s="523"/>
      <c r="S7" s="523"/>
      <c r="T7" s="523"/>
      <c r="U7" s="523"/>
      <c r="V7" s="523"/>
      <c r="W7" s="523"/>
      <c r="X7" s="523"/>
      <c r="Y7" s="125"/>
    </row>
    <row r="8" spans="1:28" ht="22.5" customHeight="1" x14ac:dyDescent="0.4">
      <c r="A8" s="124"/>
      <c r="B8" s="613" t="s">
        <v>158</v>
      </c>
      <c r="C8" s="613"/>
      <c r="D8" s="613"/>
      <c r="E8" s="123"/>
      <c r="F8" s="886" t="s">
        <v>864</v>
      </c>
      <c r="G8" s="887"/>
      <c r="H8" s="887"/>
      <c r="I8" s="887"/>
      <c r="J8" s="887"/>
      <c r="K8" s="887"/>
      <c r="L8" s="887"/>
      <c r="M8" s="887"/>
      <c r="N8" s="887"/>
      <c r="O8" s="887"/>
      <c r="P8" s="887"/>
      <c r="Q8" s="887"/>
      <c r="R8" s="887"/>
      <c r="S8" s="887"/>
      <c r="T8" s="887"/>
      <c r="U8" s="887"/>
      <c r="V8" s="887"/>
      <c r="W8" s="887"/>
      <c r="X8" s="887"/>
      <c r="Y8" s="888"/>
    </row>
    <row r="9" spans="1:28" ht="22.5" customHeight="1" x14ac:dyDescent="0.4">
      <c r="A9" s="124"/>
      <c r="B9" s="613"/>
      <c r="C9" s="613"/>
      <c r="D9" s="613"/>
      <c r="E9" s="123"/>
      <c r="F9" s="889"/>
      <c r="G9" s="890"/>
      <c r="H9" s="890"/>
      <c r="I9" s="890"/>
      <c r="J9" s="890"/>
      <c r="K9" s="890"/>
      <c r="L9" s="890"/>
      <c r="M9" s="890"/>
      <c r="N9" s="890"/>
      <c r="O9" s="890"/>
      <c r="P9" s="890"/>
      <c r="Q9" s="890"/>
      <c r="R9" s="890"/>
      <c r="S9" s="890"/>
      <c r="T9" s="890"/>
      <c r="U9" s="890"/>
      <c r="V9" s="890"/>
      <c r="W9" s="890"/>
      <c r="X9" s="890"/>
      <c r="Y9" s="891"/>
    </row>
    <row r="10" spans="1:28" ht="22.5" customHeight="1" x14ac:dyDescent="0.4">
      <c r="A10" s="124"/>
      <c r="B10" s="613"/>
      <c r="C10" s="613"/>
      <c r="D10" s="613"/>
      <c r="E10" s="123"/>
      <c r="F10" s="889"/>
      <c r="G10" s="890"/>
      <c r="H10" s="890"/>
      <c r="I10" s="890"/>
      <c r="J10" s="890"/>
      <c r="K10" s="890"/>
      <c r="L10" s="890"/>
      <c r="M10" s="890"/>
      <c r="N10" s="890"/>
      <c r="O10" s="890"/>
      <c r="P10" s="890"/>
      <c r="Q10" s="890"/>
      <c r="R10" s="890"/>
      <c r="S10" s="890"/>
      <c r="T10" s="890"/>
      <c r="U10" s="890"/>
      <c r="V10" s="890"/>
      <c r="W10" s="890"/>
      <c r="X10" s="890"/>
      <c r="Y10" s="891"/>
    </row>
    <row r="11" spans="1:28" ht="22.5" customHeight="1" x14ac:dyDescent="0.4">
      <c r="A11" s="124"/>
      <c r="B11" s="613"/>
      <c r="C11" s="613"/>
      <c r="D11" s="613"/>
      <c r="E11" s="123"/>
      <c r="F11" s="889"/>
      <c r="G11" s="890"/>
      <c r="H11" s="890"/>
      <c r="I11" s="890"/>
      <c r="J11" s="890"/>
      <c r="K11" s="890"/>
      <c r="L11" s="890"/>
      <c r="M11" s="890"/>
      <c r="N11" s="890"/>
      <c r="O11" s="890"/>
      <c r="P11" s="890"/>
      <c r="Q11" s="890"/>
      <c r="R11" s="890"/>
      <c r="S11" s="890"/>
      <c r="T11" s="890"/>
      <c r="U11" s="890"/>
      <c r="V11" s="890"/>
      <c r="W11" s="890"/>
      <c r="X11" s="890"/>
      <c r="Y11" s="891"/>
    </row>
    <row r="12" spans="1:28" ht="22.5" customHeight="1" x14ac:dyDescent="0.4">
      <c r="A12" s="115"/>
      <c r="B12" s="114"/>
      <c r="C12" s="114"/>
      <c r="D12" s="114"/>
      <c r="E12" s="114"/>
      <c r="F12" s="892"/>
      <c r="G12" s="893"/>
      <c r="H12" s="893"/>
      <c r="I12" s="893"/>
      <c r="J12" s="893"/>
      <c r="K12" s="893"/>
      <c r="L12" s="893"/>
      <c r="M12" s="893"/>
      <c r="N12" s="893"/>
      <c r="O12" s="893"/>
      <c r="P12" s="893"/>
      <c r="Q12" s="893"/>
      <c r="R12" s="893"/>
      <c r="S12" s="893"/>
      <c r="T12" s="893"/>
      <c r="U12" s="893"/>
      <c r="V12" s="893"/>
      <c r="W12" s="893"/>
      <c r="X12" s="893"/>
      <c r="Y12" s="89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163</v>
      </c>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300000</v>
      </c>
      <c r="K16" s="530"/>
      <c r="L16" s="530"/>
      <c r="M16" s="522" t="s">
        <v>175</v>
      </c>
      <c r="N16" s="523"/>
      <c r="O16" s="523"/>
      <c r="P16" s="530">
        <v>0</v>
      </c>
      <c r="Q16" s="530"/>
      <c r="R16" s="531"/>
      <c r="S16" s="523" t="s">
        <v>176</v>
      </c>
      <c r="T16" s="523"/>
      <c r="U16" s="523"/>
      <c r="V16" s="530">
        <f>J16+P16</f>
        <v>300000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865</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30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10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866</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867</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678" t="s">
        <v>868</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8"/>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8" t="s">
        <v>193</v>
      </c>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B8:D11"/>
    <mergeCell ref="F8:Y12"/>
    <mergeCell ref="B13:D13"/>
    <mergeCell ref="F13:I13"/>
    <mergeCell ref="K13:M13"/>
    <mergeCell ref="O13:Q13"/>
    <mergeCell ref="S13:V13"/>
    <mergeCell ref="W13:X13"/>
    <mergeCell ref="V14:X14"/>
    <mergeCell ref="F15:L15"/>
    <mergeCell ref="N15:R15"/>
    <mergeCell ref="T15:V15"/>
    <mergeCell ref="X15:Y15"/>
    <mergeCell ref="P16:R16"/>
    <mergeCell ref="S16:U16"/>
    <mergeCell ref="B14:D15"/>
    <mergeCell ref="M14:P14"/>
    <mergeCell ref="R14:T14"/>
    <mergeCell ref="A25:V26"/>
    <mergeCell ref="Z27:AB27"/>
    <mergeCell ref="A19:E21"/>
    <mergeCell ref="F19:L19"/>
    <mergeCell ref="O19:Y21"/>
    <mergeCell ref="F21:L21"/>
    <mergeCell ref="A22:E22"/>
    <mergeCell ref="F22:Y22"/>
    <mergeCell ref="Z1:AB1"/>
    <mergeCell ref="A23:E23"/>
    <mergeCell ref="F23:Y23"/>
    <mergeCell ref="A24:E24"/>
    <mergeCell ref="F24:Y24"/>
    <mergeCell ref="V16:Y16"/>
    <mergeCell ref="B17:D17"/>
    <mergeCell ref="F17:L17"/>
    <mergeCell ref="M17:R17"/>
    <mergeCell ref="S17:Y17"/>
    <mergeCell ref="A18:E18"/>
    <mergeCell ref="F18:Y18"/>
    <mergeCell ref="B16:D16"/>
    <mergeCell ref="F16:I16"/>
    <mergeCell ref="J16:L16"/>
    <mergeCell ref="M16:O16"/>
  </mergeCells>
  <phoneticPr fontId="1"/>
  <hyperlinks>
    <hyperlink ref="Z27:AB27" location="クラブ回答確認表!A1" display="クラブ回答一覧表に戻る" xr:uid="{AB4208D5-399D-4F80-A729-1B43979D4463}"/>
    <hyperlink ref="Z1:AB1" location="クラブ回答確認表!A1" display="クラブ回答一覧表に戻る" xr:uid="{51281FE2-CE11-4D03-9976-0949BD63029D}"/>
  </hyperlinks>
  <pageMargins left="0.7" right="0.7" top="0.75" bottom="0.75" header="0.3" footer="0.3"/>
  <pageSetup paperSize="9" scale="88"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CB15A-85D4-4033-9062-1008A275F03D}">
  <sheetPr>
    <tabColor theme="9"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style="107" customWidth="1"/>
    <col min="5" max="6" width="1.125" style="107" customWidth="1"/>
    <col min="7" max="25" width="3.75" style="107" customWidth="1"/>
    <col min="26"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B3" s="618" t="s">
        <v>842</v>
      </c>
      <c r="C3" s="618"/>
      <c r="D3" s="107" t="s">
        <v>150</v>
      </c>
      <c r="F3" s="466" t="s">
        <v>1279</v>
      </c>
      <c r="G3" s="466"/>
      <c r="H3" s="466"/>
      <c r="I3" s="466"/>
      <c r="J3" s="466"/>
      <c r="K3" s="466"/>
      <c r="L3" s="466"/>
      <c r="M3" s="466"/>
      <c r="N3" s="466"/>
      <c r="O3" s="466"/>
      <c r="P3" s="107" t="s">
        <v>136</v>
      </c>
      <c r="Q3" s="467" t="s">
        <v>151</v>
      </c>
      <c r="R3" s="467"/>
      <c r="S3" s="467"/>
      <c r="T3" s="467" t="s">
        <v>1280</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00"/>
      <c r="B5" s="614" t="s">
        <v>153</v>
      </c>
      <c r="C5" s="614"/>
      <c r="D5" s="614"/>
      <c r="E5" s="112"/>
      <c r="F5" s="113"/>
      <c r="G5" s="470" t="s">
        <v>1281</v>
      </c>
      <c r="H5" s="470"/>
      <c r="I5" s="470"/>
      <c r="J5" s="470"/>
      <c r="K5" s="470"/>
      <c r="L5" s="470"/>
      <c r="M5" s="470"/>
      <c r="N5" s="470"/>
      <c r="O5" s="470"/>
      <c r="P5" s="470"/>
      <c r="Q5" s="470"/>
      <c r="R5" s="470"/>
      <c r="S5" s="470"/>
      <c r="T5" s="470"/>
      <c r="U5" s="470"/>
      <c r="V5" s="470"/>
      <c r="W5" s="470"/>
      <c r="X5" s="470"/>
      <c r="Y5" s="125"/>
    </row>
    <row r="6" spans="1:28" ht="22.5" customHeight="1" x14ac:dyDescent="0.4">
      <c r="A6" s="147"/>
      <c r="B6" s="613" t="s">
        <v>155</v>
      </c>
      <c r="C6" s="613"/>
      <c r="D6" s="613"/>
      <c r="E6" s="127"/>
      <c r="F6" s="124"/>
      <c r="G6" s="620" t="s">
        <v>1282</v>
      </c>
      <c r="H6" s="620"/>
      <c r="I6" s="620"/>
      <c r="J6" s="620"/>
      <c r="K6" s="620"/>
      <c r="L6" s="620"/>
      <c r="M6" s="620"/>
      <c r="N6" s="620"/>
      <c r="O6" s="620"/>
      <c r="P6" s="620"/>
      <c r="Q6" s="620"/>
      <c r="R6" s="620"/>
      <c r="S6" s="620"/>
      <c r="T6" s="620"/>
      <c r="U6" s="620"/>
      <c r="V6" s="620"/>
      <c r="W6" s="620"/>
      <c r="X6" s="620"/>
      <c r="Y6" s="126"/>
    </row>
    <row r="7" spans="1:28" ht="22.5" customHeight="1" x14ac:dyDescent="0.4">
      <c r="A7" s="100"/>
      <c r="B7" s="614" t="s">
        <v>156</v>
      </c>
      <c r="C7" s="614"/>
      <c r="D7" s="614"/>
      <c r="E7" s="112"/>
      <c r="F7" s="113"/>
      <c r="G7" s="470" t="s">
        <v>1283</v>
      </c>
      <c r="H7" s="470"/>
      <c r="I7" s="470"/>
      <c r="J7" s="470"/>
      <c r="K7" s="470"/>
      <c r="L7" s="470"/>
      <c r="M7" s="470"/>
      <c r="N7" s="470"/>
      <c r="O7" s="470"/>
      <c r="P7" s="470"/>
      <c r="Q7" s="470"/>
      <c r="R7" s="470"/>
      <c r="S7" s="470"/>
      <c r="T7" s="470"/>
      <c r="U7" s="470"/>
      <c r="V7" s="470"/>
      <c r="W7" s="470"/>
      <c r="X7" s="470"/>
      <c r="Y7" s="125"/>
    </row>
    <row r="8" spans="1:28" ht="22.5" customHeight="1" x14ac:dyDescent="0.4">
      <c r="A8" s="147"/>
      <c r="B8" s="613" t="s">
        <v>158</v>
      </c>
      <c r="C8" s="613"/>
      <c r="D8" s="613"/>
      <c r="E8" s="123"/>
      <c r="F8" s="536" t="s">
        <v>1284</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611" t="s">
        <v>160</v>
      </c>
      <c r="C13" s="611"/>
      <c r="D13" s="611"/>
      <c r="E13" s="121"/>
      <c r="F13" s="522" t="s">
        <v>161</v>
      </c>
      <c r="G13" s="523"/>
      <c r="H13" s="523"/>
      <c r="I13" s="524"/>
      <c r="K13" s="478" t="s">
        <v>162</v>
      </c>
      <c r="L13" s="478"/>
      <c r="M13" s="478"/>
      <c r="N13" s="118"/>
      <c r="O13" s="478" t="s">
        <v>164</v>
      </c>
      <c r="P13" s="478"/>
      <c r="Q13" s="478"/>
      <c r="R13" s="118"/>
      <c r="S13" s="478" t="s">
        <v>165</v>
      </c>
      <c r="T13" s="478"/>
      <c r="U13" s="478"/>
      <c r="V13" s="478"/>
      <c r="W13" s="118" t="s">
        <v>163</v>
      </c>
      <c r="X13" s="118"/>
      <c r="Y13" s="110"/>
    </row>
    <row r="14" spans="1:28" ht="22.5" customHeight="1" x14ac:dyDescent="0.4">
      <c r="A14" s="105"/>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02"/>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02"/>
      <c r="B16" s="612" t="s">
        <v>173</v>
      </c>
      <c r="C16" s="612"/>
      <c r="D16" s="612"/>
      <c r="E16" s="114"/>
      <c r="F16" s="522" t="s">
        <v>174</v>
      </c>
      <c r="G16" s="523"/>
      <c r="H16" s="523"/>
      <c r="I16" s="523"/>
      <c r="J16" s="530">
        <v>120000</v>
      </c>
      <c r="K16" s="530"/>
      <c r="L16" s="530"/>
      <c r="M16" s="522" t="s">
        <v>175</v>
      </c>
      <c r="N16" s="523"/>
      <c r="O16" s="523"/>
      <c r="P16" s="530">
        <v>425000</v>
      </c>
      <c r="Q16" s="530"/>
      <c r="R16" s="531"/>
      <c r="S16" s="523" t="s">
        <v>176</v>
      </c>
      <c r="T16" s="523"/>
      <c r="U16" s="523"/>
      <c r="V16" s="530">
        <f>J16+P16</f>
        <v>545000</v>
      </c>
      <c r="W16" s="530"/>
      <c r="X16" s="530"/>
      <c r="Y16" s="531"/>
    </row>
    <row r="17" spans="1:28" ht="22.5" customHeight="1" x14ac:dyDescent="0.4">
      <c r="A17" s="100"/>
      <c r="B17" s="614" t="s">
        <v>177</v>
      </c>
      <c r="C17" s="614"/>
      <c r="D17" s="614"/>
      <c r="E17" s="112"/>
      <c r="F17" s="484" t="s">
        <v>1285</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735" t="s">
        <v>1286</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479" t="s">
        <v>180</v>
      </c>
      <c r="B19" s="480"/>
      <c r="C19" s="480"/>
      <c r="D19" s="480"/>
      <c r="E19" s="493"/>
      <c r="F19" s="608" t="s">
        <v>181</v>
      </c>
      <c r="G19" s="608"/>
      <c r="H19" s="608"/>
      <c r="I19" s="608"/>
      <c r="J19" s="608"/>
      <c r="K19" s="608"/>
      <c r="L19" s="608"/>
      <c r="M19" s="110">
        <v>11</v>
      </c>
      <c r="N19" s="110" t="s">
        <v>182</v>
      </c>
      <c r="O19" s="622" t="s">
        <v>183</v>
      </c>
      <c r="P19" s="622"/>
      <c r="Q19" s="622"/>
      <c r="R19" s="622"/>
      <c r="S19" s="622"/>
      <c r="T19" s="622"/>
      <c r="U19" s="622"/>
      <c r="V19" s="622"/>
      <c r="W19" s="622"/>
      <c r="X19" s="622"/>
      <c r="Y19" s="622"/>
    </row>
    <row r="20" spans="1:28" ht="22.5" customHeight="1" x14ac:dyDescent="0.4">
      <c r="A20" s="494"/>
      <c r="B20" s="495"/>
      <c r="C20" s="495"/>
      <c r="D20" s="495"/>
      <c r="E20" s="496"/>
      <c r="F20" s="111" t="s">
        <v>184</v>
      </c>
      <c r="G20" s="111"/>
      <c r="H20" s="111"/>
      <c r="I20" s="111"/>
      <c r="J20" s="111"/>
      <c r="K20" s="111"/>
      <c r="L20" s="111"/>
      <c r="M20" s="110" t="s">
        <v>385</v>
      </c>
      <c r="N20" s="110" t="s">
        <v>182</v>
      </c>
      <c r="O20" s="622"/>
      <c r="P20" s="622"/>
      <c r="Q20" s="622"/>
      <c r="R20" s="622"/>
      <c r="S20" s="622"/>
      <c r="T20" s="622"/>
      <c r="U20" s="622"/>
      <c r="V20" s="622"/>
      <c r="W20" s="622"/>
      <c r="X20" s="622"/>
      <c r="Y20" s="622"/>
      <c r="Z20" s="15"/>
    </row>
    <row r="21" spans="1:28" ht="22.5" customHeight="1" x14ac:dyDescent="0.4">
      <c r="A21" s="497"/>
      <c r="B21" s="498"/>
      <c r="C21" s="498"/>
      <c r="D21" s="498"/>
      <c r="E21" s="499"/>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479" t="s">
        <v>186</v>
      </c>
      <c r="B22" s="480"/>
      <c r="C22" s="480"/>
      <c r="D22" s="480"/>
      <c r="E22" s="480"/>
      <c r="F22" s="608" t="s">
        <v>1287</v>
      </c>
      <c r="G22" s="608"/>
      <c r="H22" s="608"/>
      <c r="I22" s="608"/>
      <c r="J22" s="608"/>
      <c r="K22" s="608"/>
      <c r="L22" s="608"/>
      <c r="M22" s="608"/>
      <c r="N22" s="608"/>
      <c r="O22" s="608"/>
      <c r="P22" s="608"/>
      <c r="Q22" s="608"/>
      <c r="R22" s="608"/>
      <c r="S22" s="608"/>
      <c r="T22" s="608"/>
      <c r="U22" s="608"/>
      <c r="V22" s="608"/>
      <c r="W22" s="608"/>
      <c r="X22" s="608"/>
      <c r="Y22" s="608"/>
    </row>
    <row r="23" spans="1:28" ht="108.95" customHeight="1" x14ac:dyDescent="0.4">
      <c r="A23" s="516" t="s">
        <v>188</v>
      </c>
      <c r="B23" s="516"/>
      <c r="C23" s="516"/>
      <c r="D23" s="516"/>
      <c r="E23" s="516"/>
      <c r="F23" s="678" t="s">
        <v>1288</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16" t="s">
        <v>190</v>
      </c>
      <c r="B24" s="476"/>
      <c r="C24" s="476"/>
      <c r="D24" s="476"/>
      <c r="E24" s="476"/>
      <c r="F24" s="735" t="s">
        <v>1289</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X25" s="110" t="s">
        <v>194</v>
      </c>
      <c r="Y25" s="11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10" t="s">
        <v>193</v>
      </c>
      <c r="X26" s="110" t="s">
        <v>195</v>
      </c>
      <c r="Y26" s="110"/>
    </row>
    <row r="27" spans="1:28" ht="22.5" customHeight="1" x14ac:dyDescent="0.4">
      <c r="B27" s="107" t="s">
        <v>196</v>
      </c>
      <c r="P27" s="107" t="s">
        <v>197</v>
      </c>
      <c r="Z27" s="402" t="s">
        <v>142</v>
      </c>
      <c r="AA27" s="402"/>
      <c r="AB27" s="402"/>
    </row>
  </sheetData>
  <mergeCells count="54">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0A9EC512-C2E5-40E2-B6A1-3BF85A12A78D}"/>
    <hyperlink ref="Z27:AB27" location="クラブ回答確認表!A1" display="クラブ回答一覧表に戻る" xr:uid="{A7584B02-274C-458D-BD94-3BB5FD45B106}"/>
  </hyperlinks>
  <pageMargins left="0.48" right="0.36" top="0.53" bottom="0.5" header="0.3" footer="0.3"/>
  <pageSetup paperSize="9" scale="93"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8F728-CF81-411B-8BEC-B63B7C8B6F19}">
  <sheetPr>
    <tabColor rgb="FFFFFF99"/>
  </sheetPr>
  <dimension ref="A1:AB33"/>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t="s">
        <v>684</v>
      </c>
      <c r="W2" s="619"/>
      <c r="X2" s="619"/>
      <c r="Y2" s="619"/>
    </row>
    <row r="3" spans="1:28" ht="22.5" customHeight="1" x14ac:dyDescent="0.4">
      <c r="A3" s="107"/>
      <c r="B3" s="618">
        <v>6</v>
      </c>
      <c r="C3" s="618"/>
      <c r="D3" s="107" t="s">
        <v>150</v>
      </c>
      <c r="E3" s="107"/>
      <c r="F3" s="466" t="s">
        <v>683</v>
      </c>
      <c r="G3" s="466"/>
      <c r="H3" s="466"/>
      <c r="I3" s="466"/>
      <c r="J3" s="466"/>
      <c r="K3" s="466"/>
      <c r="L3" s="466"/>
      <c r="M3" s="466"/>
      <c r="N3" s="466"/>
      <c r="O3" s="466"/>
      <c r="P3" s="107" t="s">
        <v>136</v>
      </c>
      <c r="Q3" s="467" t="s">
        <v>151</v>
      </c>
      <c r="R3" s="467"/>
      <c r="S3" s="467"/>
      <c r="T3" s="467" t="s">
        <v>682</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681</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680</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679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678</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163</v>
      </c>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100000</v>
      </c>
      <c r="K16" s="530"/>
      <c r="L16" s="530"/>
      <c r="M16" s="522" t="s">
        <v>175</v>
      </c>
      <c r="N16" s="523"/>
      <c r="O16" s="523"/>
      <c r="P16" s="530"/>
      <c r="Q16" s="530"/>
      <c r="R16" s="531"/>
      <c r="S16" s="523" t="s">
        <v>176</v>
      </c>
      <c r="T16" s="523"/>
      <c r="U16" s="523"/>
      <c r="V16" s="530">
        <f>J16+P16</f>
        <v>100000</v>
      </c>
      <c r="W16" s="530"/>
      <c r="X16" s="530"/>
      <c r="Y16" s="531"/>
    </row>
    <row r="17" spans="1:28" ht="22.5" customHeight="1" x14ac:dyDescent="0.4">
      <c r="A17" s="113"/>
      <c r="B17" s="614" t="s">
        <v>177</v>
      </c>
      <c r="C17" s="614"/>
      <c r="D17" s="614"/>
      <c r="E17" s="112"/>
      <c r="F17" s="484" t="s">
        <v>677</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96" t="s">
        <v>676</v>
      </c>
      <c r="G18" s="597"/>
      <c r="H18" s="597"/>
      <c r="I18" s="597"/>
      <c r="J18" s="597"/>
      <c r="K18" s="597"/>
      <c r="L18" s="597"/>
      <c r="M18" s="597"/>
      <c r="N18" s="597"/>
      <c r="O18" s="597"/>
      <c r="P18" s="597"/>
      <c r="Q18" s="597"/>
      <c r="R18" s="597"/>
      <c r="S18" s="597"/>
      <c r="T18" s="597"/>
      <c r="U18" s="597"/>
      <c r="V18" s="597"/>
      <c r="W18" s="597"/>
      <c r="X18" s="597"/>
      <c r="Y18" s="598"/>
    </row>
    <row r="19" spans="1:28" ht="22.5" customHeight="1" x14ac:dyDescent="0.4">
      <c r="A19" s="599" t="s">
        <v>180</v>
      </c>
      <c r="B19" s="600"/>
      <c r="C19" s="600"/>
      <c r="D19" s="600"/>
      <c r="E19" s="601"/>
      <c r="F19" s="608" t="s">
        <v>181</v>
      </c>
      <c r="G19" s="608"/>
      <c r="H19" s="608"/>
      <c r="I19" s="608"/>
      <c r="J19" s="608"/>
      <c r="K19" s="608"/>
      <c r="L19" s="608"/>
      <c r="M19" s="110">
        <v>25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675</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674</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673</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row r="28" spans="1:28" ht="22.5" customHeight="1" x14ac:dyDescent="0.4">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row>
    <row r="29" spans="1:28" ht="22.5" customHeight="1" x14ac:dyDescent="0.4">
      <c r="A29" s="107"/>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row>
    <row r="30" spans="1:28" ht="22.5" customHeight="1" x14ac:dyDescent="0.4">
      <c r="A30" s="107"/>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row>
    <row r="31" spans="1:28" ht="22.5" customHeight="1" x14ac:dyDescent="0.4">
      <c r="A31" s="107"/>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row>
    <row r="32" spans="1:28" ht="22.5" customHeight="1" x14ac:dyDescent="0.4">
      <c r="A32" s="107"/>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row>
    <row r="33" spans="1:25" ht="22.5" customHeight="1" x14ac:dyDescent="0.4">
      <c r="A33" s="107"/>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row>
  </sheetData>
  <mergeCells count="55">
    <mergeCell ref="Z1:AB1"/>
    <mergeCell ref="Z27:AB27"/>
    <mergeCell ref="A22:E22"/>
    <mergeCell ref="F22:Y22"/>
    <mergeCell ref="A23:E23"/>
    <mergeCell ref="A24:E24"/>
    <mergeCell ref="A25:V26"/>
    <mergeCell ref="F23:Y23"/>
    <mergeCell ref="F24:Y24"/>
    <mergeCell ref="A19:E21"/>
    <mergeCell ref="F18:Y18"/>
    <mergeCell ref="A18:E18"/>
    <mergeCell ref="F19:L19"/>
    <mergeCell ref="F21:L21"/>
    <mergeCell ref="O19:Y21"/>
    <mergeCell ref="A1:X1"/>
    <mergeCell ref="S2:U2"/>
    <mergeCell ref="V2:Y2"/>
    <mergeCell ref="F3:O3"/>
    <mergeCell ref="B3:C3"/>
    <mergeCell ref="T3:Y3"/>
    <mergeCell ref="Q3:S3"/>
    <mergeCell ref="B16:D16"/>
    <mergeCell ref="B17:D17"/>
    <mergeCell ref="B14:D15"/>
    <mergeCell ref="F17:L17"/>
    <mergeCell ref="M17:R17"/>
    <mergeCell ref="M14:P14"/>
    <mergeCell ref="J16:L16"/>
    <mergeCell ref="M16:O16"/>
    <mergeCell ref="F16:I16"/>
    <mergeCell ref="P16:R16"/>
    <mergeCell ref="F15:L15"/>
    <mergeCell ref="X15:Y15"/>
    <mergeCell ref="S17:Y17"/>
    <mergeCell ref="V14:X14"/>
    <mergeCell ref="V16:Y16"/>
    <mergeCell ref="S16:U16"/>
    <mergeCell ref="R14:T14"/>
    <mergeCell ref="N15:R15"/>
    <mergeCell ref="T15:V15"/>
    <mergeCell ref="G5:X5"/>
    <mergeCell ref="B8:D11"/>
    <mergeCell ref="S13:V13"/>
    <mergeCell ref="W13:X13"/>
    <mergeCell ref="G6:X6"/>
    <mergeCell ref="F13:I13"/>
    <mergeCell ref="B6:D6"/>
    <mergeCell ref="B7:D7"/>
    <mergeCell ref="B13:D13"/>
    <mergeCell ref="K13:M13"/>
    <mergeCell ref="B5:D5"/>
    <mergeCell ref="G7:X7"/>
    <mergeCell ref="F8:Y12"/>
    <mergeCell ref="O13:Q13"/>
  </mergeCells>
  <phoneticPr fontId="1"/>
  <hyperlinks>
    <hyperlink ref="Z1:AB1" location="クラブ回答確認表!A1" display="クラブ回答一覧表に戻る" xr:uid="{EE4C6F67-50D2-4913-8FCD-7895025C9B6B}"/>
    <hyperlink ref="Z27:AB27" location="クラブ回答確認表!A1" display="クラブ回答一覧表に戻る" xr:uid="{8714F58F-4150-4E5C-8E37-3AEE8FC9E7BD}"/>
  </hyperlinks>
  <pageMargins left="0.48" right="0.36" top="0.53" bottom="0.5" header="0.3" footer="0.3"/>
  <pageSetup paperSize="9" scale="93"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088B1-BE1C-448D-960E-10C8794313D7}">
  <sheetPr>
    <tabColor rgb="FFFFFF99"/>
  </sheetPr>
  <dimension ref="A1:AB28"/>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46214</v>
      </c>
      <c r="W2" s="619"/>
      <c r="X2" s="619"/>
      <c r="Y2" s="619"/>
    </row>
    <row r="3" spans="1:28" ht="22.5" customHeight="1" x14ac:dyDescent="0.4">
      <c r="A3" s="107"/>
      <c r="B3" s="618">
        <v>6</v>
      </c>
      <c r="C3" s="618"/>
      <c r="D3" s="107" t="s">
        <v>150</v>
      </c>
      <c r="E3" s="107"/>
      <c r="F3" s="466" t="s">
        <v>683</v>
      </c>
      <c r="G3" s="466"/>
      <c r="H3" s="466"/>
      <c r="I3" s="466"/>
      <c r="J3" s="466"/>
      <c r="K3" s="466"/>
      <c r="L3" s="466"/>
      <c r="M3" s="466"/>
      <c r="N3" s="466"/>
      <c r="O3" s="466"/>
      <c r="P3" s="107" t="s">
        <v>136</v>
      </c>
      <c r="Q3" s="467" t="s">
        <v>151</v>
      </c>
      <c r="R3" s="467"/>
      <c r="S3" s="467"/>
      <c r="T3" s="467" t="s">
        <v>682</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690</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46357</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689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688</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c r="Z13" s="402" t="s">
        <v>142</v>
      </c>
      <c r="AA13" s="402"/>
      <c r="AB13" s="402"/>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c r="K16" s="530"/>
      <c r="L16" s="530"/>
      <c r="M16" s="522" t="s">
        <v>175</v>
      </c>
      <c r="N16" s="523"/>
      <c r="O16" s="523"/>
      <c r="P16" s="530"/>
      <c r="Q16" s="530"/>
      <c r="R16" s="531"/>
      <c r="S16" s="523" t="s">
        <v>176</v>
      </c>
      <c r="T16" s="523"/>
      <c r="U16" s="523"/>
      <c r="V16" s="530">
        <f>J16+P16</f>
        <v>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595" t="s">
        <v>687</v>
      </c>
      <c r="G22" s="595"/>
      <c r="H22" s="595"/>
      <c r="I22" s="595"/>
      <c r="J22" s="595"/>
      <c r="K22" s="595"/>
      <c r="L22" s="595"/>
      <c r="M22" s="595"/>
      <c r="N22" s="595"/>
      <c r="O22" s="595"/>
      <c r="P22" s="595"/>
      <c r="Q22" s="595"/>
      <c r="R22" s="595"/>
      <c r="S22" s="595"/>
      <c r="T22" s="595"/>
      <c r="U22" s="595"/>
      <c r="V22" s="595"/>
      <c r="W22" s="595"/>
      <c r="X22" s="595"/>
      <c r="Y22" s="595"/>
    </row>
    <row r="23" spans="1:28" ht="108.95" customHeight="1" x14ac:dyDescent="0.4">
      <c r="A23" s="595" t="s">
        <v>188</v>
      </c>
      <c r="B23" s="595"/>
      <c r="C23" s="595"/>
      <c r="D23" s="595"/>
      <c r="E23" s="595"/>
      <c r="F23" s="522" t="s">
        <v>686</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685</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row r="28" spans="1:28" x14ac:dyDescent="0.4">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row>
  </sheetData>
  <mergeCells count="55">
    <mergeCell ref="Z13:AB13"/>
    <mergeCell ref="Z27:AB27"/>
    <mergeCell ref="A1:X1"/>
    <mergeCell ref="S2:U2"/>
    <mergeCell ref="V2:Y2"/>
    <mergeCell ref="B3:C3"/>
    <mergeCell ref="F3:O3"/>
    <mergeCell ref="Q3:S3"/>
    <mergeCell ref="T3:Y3"/>
    <mergeCell ref="B5:D5"/>
    <mergeCell ref="G5:X5"/>
    <mergeCell ref="B6:D6"/>
    <mergeCell ref="G6:X6"/>
    <mergeCell ref="B7:D7"/>
    <mergeCell ref="G7:X7"/>
    <mergeCell ref="T15:V15"/>
    <mergeCell ref="B8:D11"/>
    <mergeCell ref="F8:Y12"/>
    <mergeCell ref="B13:D13"/>
    <mergeCell ref="F13:I13"/>
    <mergeCell ref="K13:M13"/>
    <mergeCell ref="O13:Q13"/>
    <mergeCell ref="S13:V13"/>
    <mergeCell ref="W13:X13"/>
    <mergeCell ref="F17:L17"/>
    <mergeCell ref="M17:R17"/>
    <mergeCell ref="S17:Y17"/>
    <mergeCell ref="B14:D15"/>
    <mergeCell ref="M14:P14"/>
    <mergeCell ref="R14:T14"/>
    <mergeCell ref="V14:X14"/>
    <mergeCell ref="F15:L15"/>
    <mergeCell ref="N15:R15"/>
    <mergeCell ref="X15:Y15"/>
    <mergeCell ref="F22:Y22"/>
    <mergeCell ref="A18:E18"/>
    <mergeCell ref="F18:Y18"/>
    <mergeCell ref="B16:D16"/>
    <mergeCell ref="F16:I16"/>
    <mergeCell ref="J16:L16"/>
    <mergeCell ref="M16:O16"/>
    <mergeCell ref="P16:R16"/>
    <mergeCell ref="S16:U16"/>
    <mergeCell ref="V16:Y16"/>
    <mergeCell ref="A19:E21"/>
    <mergeCell ref="F19:L19"/>
    <mergeCell ref="O19:Y21"/>
    <mergeCell ref="F21:L21"/>
    <mergeCell ref="A22:E22"/>
    <mergeCell ref="B17:D17"/>
    <mergeCell ref="A23:E23"/>
    <mergeCell ref="F23:Y23"/>
    <mergeCell ref="A24:E24"/>
    <mergeCell ref="F24:Y24"/>
    <mergeCell ref="A25:V26"/>
  </mergeCells>
  <phoneticPr fontId="1"/>
  <hyperlinks>
    <hyperlink ref="Z13:AB13" location="クラブ回答確認表!A1" display="クラブ回答一覧表に戻る" xr:uid="{A08F2CD7-CA90-4F6B-8E1A-3813E609E44B}"/>
    <hyperlink ref="Z27:AB27" location="クラブ回答確認表!A1" display="クラブ回答一覧表に戻る" xr:uid="{29201FFE-1D19-4537-A4AD-5CDC7881E3A3}"/>
  </hyperlinks>
  <pageMargins left="0.7" right="0.7" top="0.75" bottom="0.75" header="0.3" footer="0.3"/>
  <pageSetup paperSize="9" scale="88"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9C399-D9F9-4B9A-A741-3E503D9D63FC}">
  <sheetPr>
    <tabColor rgb="FFFFFF99"/>
  </sheetPr>
  <dimension ref="A1:AB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t="s">
        <v>487</v>
      </c>
      <c r="W2" s="619"/>
      <c r="X2" s="619"/>
      <c r="Y2" s="619"/>
    </row>
    <row r="3" spans="1:28" ht="22.5" customHeight="1" x14ac:dyDescent="0.4">
      <c r="B3" s="618">
        <v>6</v>
      </c>
      <c r="C3" s="618"/>
      <c r="D3" s="107" t="s">
        <v>150</v>
      </c>
      <c r="E3" s="107"/>
      <c r="F3" s="466" t="s">
        <v>683</v>
      </c>
      <c r="G3" s="466"/>
      <c r="H3" s="466"/>
      <c r="I3" s="466"/>
      <c r="J3" s="466"/>
      <c r="K3" s="466"/>
      <c r="L3" s="466"/>
      <c r="M3" s="466"/>
      <c r="N3" s="466"/>
      <c r="O3" s="466"/>
      <c r="P3" s="107" t="s">
        <v>136</v>
      </c>
      <c r="Q3" s="467" t="s">
        <v>151</v>
      </c>
      <c r="R3" s="467"/>
      <c r="S3" s="467"/>
      <c r="T3" s="467" t="s">
        <v>699</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72"/>
      <c r="G5" s="469" t="s">
        <v>698</v>
      </c>
      <c r="H5" s="469"/>
      <c r="I5" s="469"/>
      <c r="J5" s="469"/>
      <c r="K5" s="469"/>
      <c r="L5" s="469"/>
      <c r="M5" s="469"/>
      <c r="N5" s="469"/>
      <c r="O5" s="469"/>
      <c r="P5" s="469"/>
      <c r="Q5" s="469"/>
      <c r="R5" s="469"/>
      <c r="S5" s="469"/>
      <c r="T5" s="469"/>
      <c r="U5" s="469"/>
      <c r="V5" s="469"/>
      <c r="W5" s="469"/>
      <c r="X5" s="469"/>
      <c r="Y5" s="125"/>
    </row>
    <row r="6" spans="1:28" ht="22.5" customHeight="1" x14ac:dyDescent="0.4">
      <c r="A6" s="147"/>
      <c r="B6" s="471" t="s">
        <v>155</v>
      </c>
      <c r="C6" s="471"/>
      <c r="D6" s="471"/>
      <c r="E6" s="150"/>
      <c r="F6" s="124"/>
      <c r="G6" s="620" t="s">
        <v>697</v>
      </c>
      <c r="H6" s="620"/>
      <c r="I6" s="620"/>
      <c r="J6" s="620"/>
      <c r="K6" s="620"/>
      <c r="L6" s="620"/>
      <c r="M6" s="620"/>
      <c r="N6" s="620"/>
      <c r="O6" s="620"/>
      <c r="P6" s="620"/>
      <c r="Q6" s="620"/>
      <c r="R6" s="620"/>
      <c r="S6" s="620"/>
      <c r="T6" s="620"/>
      <c r="U6" s="620"/>
      <c r="V6" s="620"/>
      <c r="W6" s="620"/>
      <c r="X6" s="620"/>
      <c r="Y6" s="126"/>
    </row>
    <row r="7" spans="1:28" ht="22.5" customHeight="1" x14ac:dyDescent="0.4">
      <c r="A7" s="100"/>
      <c r="B7" s="468" t="s">
        <v>156</v>
      </c>
      <c r="C7" s="468"/>
      <c r="D7" s="468"/>
      <c r="E7" s="99"/>
      <c r="F7" s="172"/>
      <c r="G7" s="469" t="s">
        <v>696</v>
      </c>
      <c r="H7" s="469"/>
      <c r="I7" s="469"/>
      <c r="J7" s="469"/>
      <c r="K7" s="469"/>
      <c r="L7" s="469"/>
      <c r="M7" s="469"/>
      <c r="N7" s="469"/>
      <c r="O7" s="469"/>
      <c r="P7" s="469"/>
      <c r="Q7" s="469"/>
      <c r="R7" s="469"/>
      <c r="S7" s="469"/>
      <c r="T7" s="469"/>
      <c r="U7" s="469"/>
      <c r="V7" s="469"/>
      <c r="W7" s="469"/>
      <c r="X7" s="469"/>
      <c r="Y7" s="125"/>
    </row>
    <row r="8" spans="1:28" ht="22.5" customHeight="1" x14ac:dyDescent="0.4">
      <c r="A8" s="147"/>
      <c r="B8" s="471" t="s">
        <v>158</v>
      </c>
      <c r="C8" s="471"/>
      <c r="D8" s="471"/>
      <c r="E8" s="146"/>
      <c r="F8" s="536" t="s">
        <v>695</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41"/>
      <c r="K13" s="476" t="s">
        <v>162</v>
      </c>
      <c r="L13" s="476"/>
      <c r="M13" s="476"/>
      <c r="N13" s="141"/>
      <c r="O13" s="476" t="s">
        <v>164</v>
      </c>
      <c r="P13" s="476"/>
      <c r="Q13" s="476"/>
      <c r="R13" s="141"/>
      <c r="S13" s="476" t="s">
        <v>165</v>
      </c>
      <c r="T13" s="476"/>
      <c r="U13" s="476"/>
      <c r="V13" s="476"/>
      <c r="W13" s="477" t="s">
        <v>221</v>
      </c>
      <c r="X13" s="47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990" t="s">
        <v>174</v>
      </c>
      <c r="G16" s="523"/>
      <c r="H16" s="523"/>
      <c r="I16" s="523"/>
      <c r="J16" s="530">
        <v>200000</v>
      </c>
      <c r="K16" s="530"/>
      <c r="L16" s="530"/>
      <c r="M16" s="990" t="s">
        <v>175</v>
      </c>
      <c r="N16" s="523"/>
      <c r="O16" s="523"/>
      <c r="P16" s="530"/>
      <c r="Q16" s="530"/>
      <c r="R16" s="531"/>
      <c r="S16" s="523" t="s">
        <v>176</v>
      </c>
      <c r="T16" s="523"/>
      <c r="U16" s="523"/>
      <c r="V16" s="530">
        <f>J16+P16</f>
        <v>200000</v>
      </c>
      <c r="W16" s="530"/>
      <c r="X16" s="530"/>
      <c r="Y16" s="531"/>
    </row>
    <row r="17" spans="1:28" ht="22.5" customHeight="1" x14ac:dyDescent="0.4">
      <c r="A17" s="100"/>
      <c r="B17" s="468" t="s">
        <v>177</v>
      </c>
      <c r="C17" s="468"/>
      <c r="D17" s="468"/>
      <c r="E17" s="99"/>
      <c r="F17" s="484" t="s">
        <v>694</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489"/>
      <c r="G18" s="490"/>
      <c r="H18" s="490"/>
      <c r="I18" s="490"/>
      <c r="J18" s="490"/>
      <c r="K18" s="490"/>
      <c r="L18" s="490"/>
      <c r="M18" s="490"/>
      <c r="N18" s="490"/>
      <c r="O18" s="490"/>
      <c r="P18" s="490"/>
      <c r="Q18" s="490"/>
      <c r="R18" s="490"/>
      <c r="S18" s="490"/>
      <c r="T18" s="490"/>
      <c r="U18" s="490"/>
      <c r="V18" s="490"/>
      <c r="W18" s="490"/>
      <c r="X18" s="490"/>
      <c r="Y18" s="491"/>
    </row>
    <row r="19" spans="1:28" ht="22.5" customHeight="1" x14ac:dyDescent="0.4">
      <c r="A19" s="479" t="s">
        <v>180</v>
      </c>
      <c r="B19" s="480"/>
      <c r="C19" s="480"/>
      <c r="D19" s="480"/>
      <c r="E19" s="493"/>
      <c r="F19" s="500" t="s">
        <v>181</v>
      </c>
      <c r="G19" s="500"/>
      <c r="H19" s="500"/>
      <c r="I19" s="500"/>
      <c r="J19" s="500"/>
      <c r="K19" s="500"/>
      <c r="L19" s="500"/>
      <c r="M19" s="75">
        <v>25</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80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16" t="s">
        <v>693</v>
      </c>
      <c r="G22" s="516"/>
      <c r="H22" s="516"/>
      <c r="I22" s="516"/>
      <c r="J22" s="516"/>
      <c r="K22" s="516"/>
      <c r="L22" s="516"/>
      <c r="M22" s="516"/>
      <c r="N22" s="516"/>
      <c r="O22" s="516"/>
      <c r="P22" s="516"/>
      <c r="Q22" s="516"/>
      <c r="R22" s="516"/>
      <c r="S22" s="516"/>
      <c r="T22" s="516"/>
      <c r="U22" s="516"/>
      <c r="V22" s="516"/>
      <c r="W22" s="516"/>
      <c r="X22" s="516"/>
      <c r="Y22" s="516"/>
    </row>
    <row r="23" spans="1:28" ht="108.95" customHeight="1" x14ac:dyDescent="0.4">
      <c r="A23" s="516" t="s">
        <v>188</v>
      </c>
      <c r="B23" s="516"/>
      <c r="C23" s="516"/>
      <c r="D23" s="516"/>
      <c r="E23" s="516"/>
      <c r="F23" s="473" t="s">
        <v>692</v>
      </c>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621" t="s">
        <v>691</v>
      </c>
      <c r="G24" s="988"/>
      <c r="H24" s="988"/>
      <c r="I24" s="988"/>
      <c r="J24" s="988"/>
      <c r="K24" s="988"/>
      <c r="L24" s="988"/>
      <c r="M24" s="988"/>
      <c r="N24" s="988"/>
      <c r="O24" s="988"/>
      <c r="P24" s="988"/>
      <c r="Q24" s="988"/>
      <c r="R24" s="988"/>
      <c r="S24" s="988"/>
      <c r="T24" s="988"/>
      <c r="U24" s="988"/>
      <c r="V24" s="988"/>
      <c r="W24" s="988"/>
      <c r="X24" s="988"/>
      <c r="Y24" s="989"/>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Z1:AB1"/>
    <mergeCell ref="A1:X1"/>
    <mergeCell ref="S2:U2"/>
    <mergeCell ref="V2:Y2"/>
    <mergeCell ref="B3:C3"/>
    <mergeCell ref="F3:O3"/>
    <mergeCell ref="Q3:S3"/>
    <mergeCell ref="T3:Y3"/>
    <mergeCell ref="B5:D5"/>
    <mergeCell ref="G5:X5"/>
    <mergeCell ref="B6:D6"/>
    <mergeCell ref="G6:X6"/>
    <mergeCell ref="B7:D7"/>
    <mergeCell ref="G7:X7"/>
    <mergeCell ref="T15:V15"/>
    <mergeCell ref="B8:D11"/>
    <mergeCell ref="F8:Y12"/>
    <mergeCell ref="B13:D13"/>
    <mergeCell ref="F13:I13"/>
    <mergeCell ref="K13:M13"/>
    <mergeCell ref="O13:Q13"/>
    <mergeCell ref="S13:V13"/>
    <mergeCell ref="W13:X13"/>
    <mergeCell ref="F17:L17"/>
    <mergeCell ref="M17:R17"/>
    <mergeCell ref="S17:Y17"/>
    <mergeCell ref="B14:D15"/>
    <mergeCell ref="M14:P14"/>
    <mergeCell ref="R14:T14"/>
    <mergeCell ref="V14:X14"/>
    <mergeCell ref="F15:L15"/>
    <mergeCell ref="N15:R15"/>
    <mergeCell ref="X15:Y15"/>
    <mergeCell ref="F22:Y22"/>
    <mergeCell ref="A18:E18"/>
    <mergeCell ref="F18:Y18"/>
    <mergeCell ref="B16:D16"/>
    <mergeCell ref="F16:I16"/>
    <mergeCell ref="J16:L16"/>
    <mergeCell ref="M16:O16"/>
    <mergeCell ref="P16:R16"/>
    <mergeCell ref="S16:U16"/>
    <mergeCell ref="V16:Y16"/>
    <mergeCell ref="A19:E21"/>
    <mergeCell ref="F19:L19"/>
    <mergeCell ref="O19:Y21"/>
    <mergeCell ref="F21:L21"/>
    <mergeCell ref="A22:E22"/>
    <mergeCell ref="B17:D17"/>
    <mergeCell ref="A23:E23"/>
    <mergeCell ref="F23:Y23"/>
    <mergeCell ref="A24:E24"/>
    <mergeCell ref="F24:Y24"/>
    <mergeCell ref="A25:V26"/>
  </mergeCells>
  <phoneticPr fontId="1"/>
  <hyperlinks>
    <hyperlink ref="Z27:AB27" location="クラブ回答確認表!A1" display="クラブ回答一覧表に戻る" xr:uid="{C540651A-4FC5-4A70-8D80-3E2B2AA9407F}"/>
    <hyperlink ref="Z1:AB1" location="クラブ回答確認表!A1" display="クラブ回答一覧表に戻る" xr:uid="{BB76DB40-594C-441C-A577-B5B85D2BE2B0}"/>
  </hyperlinks>
  <pageMargins left="0.7" right="0.7" top="0.75" bottom="0.75" header="0.3" footer="0.3"/>
  <pageSetup paperSize="9" scale="88"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CE7D3-2C23-4344-A085-D94DE6FFAA23}">
  <sheetPr>
    <tabColor theme="9" tint="0.79998168889431442"/>
  </sheetPr>
  <dimension ref="A1:AC27"/>
  <sheetViews>
    <sheetView zoomScale="98" zoomScaleNormal="98" workbookViewId="0">
      <selection activeCell="AA1" sqref="AA1:AC1"/>
    </sheetView>
  </sheetViews>
  <sheetFormatPr defaultRowHeight="22.5" customHeight="1" x14ac:dyDescent="0.4"/>
  <cols>
    <col min="1" max="1" width="1" customWidth="1"/>
    <col min="2" max="4" width="3.75" customWidth="1"/>
    <col min="5" max="6" width="1.125" customWidth="1"/>
    <col min="7" max="26" width="3.75" customWidth="1"/>
  </cols>
  <sheetData>
    <row r="1" spans="1:29" ht="24" x14ac:dyDescent="0.4">
      <c r="A1" s="520" t="s">
        <v>148</v>
      </c>
      <c r="B1" s="520"/>
      <c r="C1" s="520"/>
      <c r="D1" s="520"/>
      <c r="E1" s="520"/>
      <c r="F1" s="520"/>
      <c r="G1" s="520"/>
      <c r="H1" s="520"/>
      <c r="I1" s="520"/>
      <c r="J1" s="520"/>
      <c r="K1" s="520"/>
      <c r="L1" s="520"/>
      <c r="M1" s="520"/>
      <c r="N1" s="520"/>
      <c r="O1" s="520"/>
      <c r="P1" s="520"/>
      <c r="Q1" s="520"/>
      <c r="R1" s="520"/>
      <c r="S1" s="520"/>
      <c r="T1" s="520"/>
      <c r="U1" s="520"/>
      <c r="V1" s="520"/>
      <c r="W1" s="520"/>
      <c r="X1" s="520"/>
      <c r="Y1" s="87"/>
      <c r="AA1" s="402" t="s">
        <v>142</v>
      </c>
      <c r="AB1" s="402"/>
      <c r="AC1" s="402"/>
    </row>
    <row r="2" spans="1:29" ht="24" x14ac:dyDescent="0.4">
      <c r="A2" s="98"/>
      <c r="B2" s="98"/>
      <c r="C2" s="98"/>
      <c r="D2" s="98"/>
      <c r="E2" s="98"/>
      <c r="F2" s="98"/>
      <c r="G2" s="98"/>
      <c r="H2" s="98"/>
      <c r="I2" s="98"/>
      <c r="J2" s="98"/>
      <c r="K2" s="98"/>
      <c r="L2" s="98"/>
      <c r="M2" s="98"/>
      <c r="N2" s="98"/>
      <c r="O2" s="98"/>
      <c r="P2" s="98"/>
      <c r="Q2" s="98"/>
      <c r="R2" s="98"/>
      <c r="S2" s="521" t="s">
        <v>149</v>
      </c>
      <c r="T2" s="521"/>
      <c r="U2" s="521"/>
      <c r="V2" s="550">
        <v>46179</v>
      </c>
      <c r="W2" s="550"/>
      <c r="X2" s="550"/>
      <c r="Y2" s="550"/>
    </row>
    <row r="3" spans="1:29" ht="22.5" customHeight="1" x14ac:dyDescent="0.4">
      <c r="A3" s="87"/>
      <c r="B3" s="520" t="s">
        <v>245</v>
      </c>
      <c r="C3" s="520"/>
      <c r="D3" s="87" t="s">
        <v>150</v>
      </c>
      <c r="E3" s="87"/>
      <c r="F3" s="551" t="s">
        <v>27</v>
      </c>
      <c r="G3" s="551"/>
      <c r="H3" s="551"/>
      <c r="I3" s="551"/>
      <c r="J3" s="551"/>
      <c r="K3" s="551"/>
      <c r="L3" s="551"/>
      <c r="M3" s="551"/>
      <c r="N3" s="551"/>
      <c r="O3" s="551"/>
      <c r="P3" s="87" t="s">
        <v>136</v>
      </c>
      <c r="Q3" s="521" t="s">
        <v>151</v>
      </c>
      <c r="R3" s="521"/>
      <c r="S3" s="521"/>
      <c r="T3" s="521" t="s">
        <v>244</v>
      </c>
      <c r="U3" s="521"/>
      <c r="V3" s="521"/>
      <c r="W3" s="521"/>
      <c r="X3" s="521"/>
      <c r="Y3" s="521"/>
    </row>
    <row r="4" spans="1:29" ht="7.5" customHeight="1" x14ac:dyDescent="0.4">
      <c r="A4" s="87"/>
      <c r="B4" s="97"/>
      <c r="C4" s="97"/>
      <c r="D4" s="87"/>
      <c r="E4" s="87"/>
      <c r="F4" s="97"/>
      <c r="G4" s="97"/>
      <c r="H4" s="97"/>
      <c r="I4" s="97"/>
      <c r="J4" s="97"/>
      <c r="K4" s="97"/>
      <c r="L4" s="97"/>
      <c r="M4" s="97"/>
      <c r="N4" s="97"/>
      <c r="O4" s="97"/>
      <c r="P4" s="87"/>
      <c r="Q4" s="96"/>
      <c r="R4" s="96"/>
      <c r="S4" s="96"/>
      <c r="T4" s="96"/>
      <c r="U4" s="96"/>
      <c r="V4" s="96"/>
      <c r="W4" s="96"/>
      <c r="X4" s="96"/>
      <c r="Y4" s="96"/>
    </row>
    <row r="5" spans="1:29" ht="22.5" customHeight="1" x14ac:dyDescent="0.4">
      <c r="A5" s="79"/>
      <c r="B5" s="552" t="s">
        <v>153</v>
      </c>
      <c r="C5" s="552"/>
      <c r="D5" s="552"/>
      <c r="E5" s="78"/>
      <c r="F5" s="79"/>
      <c r="G5" s="526" t="s">
        <v>243</v>
      </c>
      <c r="H5" s="526"/>
      <c r="I5" s="526"/>
      <c r="J5" s="526"/>
      <c r="K5" s="526"/>
      <c r="L5" s="526"/>
      <c r="M5" s="526"/>
      <c r="N5" s="526"/>
      <c r="O5" s="526"/>
      <c r="P5" s="526"/>
      <c r="Q5" s="526"/>
      <c r="R5" s="526"/>
      <c r="S5" s="526"/>
      <c r="T5" s="526"/>
      <c r="U5" s="526"/>
      <c r="V5" s="526"/>
      <c r="W5" s="526"/>
      <c r="X5" s="526"/>
      <c r="Y5" s="93"/>
    </row>
    <row r="6" spans="1:29" ht="22.5" customHeight="1" x14ac:dyDescent="0.4">
      <c r="A6" s="92"/>
      <c r="B6" s="553" t="s">
        <v>155</v>
      </c>
      <c r="C6" s="553"/>
      <c r="D6" s="553"/>
      <c r="E6" s="95"/>
      <c r="F6" s="92"/>
      <c r="G6" s="674">
        <v>46369</v>
      </c>
      <c r="H6" s="674"/>
      <c r="I6" s="674"/>
      <c r="J6" s="674"/>
      <c r="K6" s="674"/>
      <c r="L6" s="674"/>
      <c r="M6" s="674"/>
      <c r="N6" s="674"/>
      <c r="O6" s="674"/>
      <c r="P6" s="674"/>
      <c r="Q6" s="674"/>
      <c r="R6" s="674"/>
      <c r="S6" s="674"/>
      <c r="T6" s="674"/>
      <c r="U6" s="674"/>
      <c r="V6" s="674"/>
      <c r="W6" s="674"/>
      <c r="X6" s="674"/>
      <c r="Y6" s="94"/>
    </row>
    <row r="7" spans="1:29" ht="22.5" customHeight="1" x14ac:dyDescent="0.4">
      <c r="A7" s="79"/>
      <c r="B7" s="552" t="s">
        <v>156</v>
      </c>
      <c r="C7" s="552"/>
      <c r="D7" s="552"/>
      <c r="E7" s="78"/>
      <c r="F7" s="79"/>
      <c r="G7" s="526" t="s">
        <v>242</v>
      </c>
      <c r="H7" s="526"/>
      <c r="I7" s="526"/>
      <c r="J7" s="526"/>
      <c r="K7" s="526"/>
      <c r="L7" s="526"/>
      <c r="M7" s="526"/>
      <c r="N7" s="526"/>
      <c r="O7" s="526"/>
      <c r="P7" s="526"/>
      <c r="Q7" s="526"/>
      <c r="R7" s="526"/>
      <c r="S7" s="526"/>
      <c r="T7" s="526"/>
      <c r="U7" s="526"/>
      <c r="V7" s="526"/>
      <c r="W7" s="526"/>
      <c r="X7" s="526"/>
      <c r="Y7" s="93"/>
    </row>
    <row r="8" spans="1:29" ht="22.5" customHeight="1" x14ac:dyDescent="0.4">
      <c r="A8" s="92"/>
      <c r="B8" s="553" t="s">
        <v>158</v>
      </c>
      <c r="C8" s="553"/>
      <c r="D8" s="553"/>
      <c r="E8" s="91"/>
      <c r="F8" s="581" t="s">
        <v>241</v>
      </c>
      <c r="G8" s="582"/>
      <c r="H8" s="582"/>
      <c r="I8" s="582"/>
      <c r="J8" s="582"/>
      <c r="K8" s="582"/>
      <c r="L8" s="582"/>
      <c r="M8" s="582"/>
      <c r="N8" s="582"/>
      <c r="O8" s="582"/>
      <c r="P8" s="582"/>
      <c r="Q8" s="582"/>
      <c r="R8" s="582"/>
      <c r="S8" s="582"/>
      <c r="T8" s="582"/>
      <c r="U8" s="582"/>
      <c r="V8" s="582"/>
      <c r="W8" s="582"/>
      <c r="X8" s="582"/>
      <c r="Y8" s="583"/>
    </row>
    <row r="9" spans="1:29" ht="22.5" customHeight="1" x14ac:dyDescent="0.4">
      <c r="A9" s="92"/>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9" ht="22.5" customHeight="1" x14ac:dyDescent="0.4">
      <c r="A10" s="92"/>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9" ht="22.5" customHeight="1" x14ac:dyDescent="0.4">
      <c r="A11" s="92"/>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9" ht="22.5" customHeight="1" x14ac:dyDescent="0.4">
      <c r="A12" s="81"/>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9" ht="22.5" customHeight="1" x14ac:dyDescent="0.4">
      <c r="A13" s="89"/>
      <c r="B13" s="580" t="s">
        <v>160</v>
      </c>
      <c r="C13" s="580"/>
      <c r="D13" s="580"/>
      <c r="E13" s="88"/>
      <c r="F13" s="555" t="s">
        <v>161</v>
      </c>
      <c r="G13" s="556"/>
      <c r="H13" s="556"/>
      <c r="I13" s="557"/>
      <c r="J13" s="84"/>
      <c r="K13" s="503" t="s">
        <v>162</v>
      </c>
      <c r="L13" s="503"/>
      <c r="M13" s="503"/>
      <c r="N13" s="84" t="s">
        <v>140</v>
      </c>
      <c r="O13" s="503" t="s">
        <v>164</v>
      </c>
      <c r="P13" s="503"/>
      <c r="Q13" s="503"/>
      <c r="R13" s="84"/>
      <c r="S13" s="503" t="s">
        <v>165</v>
      </c>
      <c r="T13" s="503"/>
      <c r="U13" s="503"/>
      <c r="V13" s="503"/>
      <c r="W13" s="503"/>
      <c r="X13" s="503"/>
      <c r="Y13" s="90"/>
    </row>
    <row r="14" spans="1:29" ht="22.5" customHeight="1" x14ac:dyDescent="0.4">
      <c r="A14" s="89"/>
      <c r="B14" s="580" t="s">
        <v>166</v>
      </c>
      <c r="C14" s="580"/>
      <c r="D14" s="580"/>
      <c r="E14" s="88"/>
      <c r="F14" s="86"/>
      <c r="G14" s="87" t="s">
        <v>167</v>
      </c>
      <c r="H14" s="86"/>
      <c r="I14" s="85"/>
      <c r="J14" s="84"/>
      <c r="K14" s="84"/>
      <c r="L14" s="84"/>
      <c r="M14" s="503" t="s">
        <v>168</v>
      </c>
      <c r="N14" s="503"/>
      <c r="O14" s="503"/>
      <c r="P14" s="503"/>
      <c r="Q14" s="84" t="s">
        <v>140</v>
      </c>
      <c r="R14" s="503" t="s">
        <v>389</v>
      </c>
      <c r="S14" s="503"/>
      <c r="T14" s="503"/>
      <c r="U14" s="84"/>
      <c r="V14" s="503" t="s">
        <v>169</v>
      </c>
      <c r="W14" s="503"/>
      <c r="X14" s="503"/>
      <c r="Y14" s="84"/>
    </row>
    <row r="15" spans="1:29" ht="22.5" customHeight="1" x14ac:dyDescent="0.4">
      <c r="A15" s="81"/>
      <c r="B15" s="570"/>
      <c r="C15" s="570"/>
      <c r="D15" s="570"/>
      <c r="E15" s="83"/>
      <c r="F15" s="555" t="s">
        <v>170</v>
      </c>
      <c r="G15" s="556"/>
      <c r="H15" s="556"/>
      <c r="I15" s="556"/>
      <c r="J15" s="556"/>
      <c r="K15" s="556"/>
      <c r="L15" s="557"/>
      <c r="M15" s="82"/>
      <c r="N15" s="505" t="s">
        <v>171</v>
      </c>
      <c r="O15" s="505"/>
      <c r="P15" s="505"/>
      <c r="Q15" s="505"/>
      <c r="R15" s="505"/>
      <c r="S15" s="82"/>
      <c r="T15" s="505" t="s">
        <v>172</v>
      </c>
      <c r="U15" s="505"/>
      <c r="V15" s="505"/>
      <c r="W15" s="82"/>
      <c r="X15" s="505"/>
      <c r="Y15" s="505"/>
    </row>
    <row r="16" spans="1:29" ht="22.5" customHeight="1" x14ac:dyDescent="0.4">
      <c r="A16" s="81"/>
      <c r="B16" s="570" t="s">
        <v>173</v>
      </c>
      <c r="C16" s="570"/>
      <c r="D16" s="570"/>
      <c r="E16" s="80"/>
      <c r="F16" s="555" t="s">
        <v>174</v>
      </c>
      <c r="G16" s="556"/>
      <c r="H16" s="556"/>
      <c r="I16" s="556"/>
      <c r="J16" s="561">
        <v>140000</v>
      </c>
      <c r="K16" s="561"/>
      <c r="L16" s="561"/>
      <c r="M16" s="555" t="s">
        <v>175</v>
      </c>
      <c r="N16" s="556"/>
      <c r="O16" s="556"/>
      <c r="P16" s="561">
        <v>0</v>
      </c>
      <c r="Q16" s="561"/>
      <c r="R16" s="562"/>
      <c r="S16" s="556" t="s">
        <v>176</v>
      </c>
      <c r="T16" s="556"/>
      <c r="U16" s="556"/>
      <c r="V16" s="561">
        <f>J16+P16</f>
        <v>140000</v>
      </c>
      <c r="W16" s="561"/>
      <c r="X16" s="561"/>
      <c r="Y16" s="562"/>
    </row>
    <row r="17" spans="1:29" ht="22.5" customHeight="1" x14ac:dyDescent="0.4">
      <c r="A17" s="79"/>
      <c r="B17" s="552" t="s">
        <v>177</v>
      </c>
      <c r="C17" s="552"/>
      <c r="D17" s="552"/>
      <c r="E17" s="78"/>
      <c r="F17" s="563" t="s">
        <v>240</v>
      </c>
      <c r="G17" s="563"/>
      <c r="H17" s="563"/>
      <c r="I17" s="563"/>
      <c r="J17" s="563"/>
      <c r="K17" s="563"/>
      <c r="L17" s="563"/>
      <c r="M17" s="563"/>
      <c r="N17" s="563"/>
      <c r="O17" s="563"/>
      <c r="P17" s="563"/>
      <c r="Q17" s="563"/>
      <c r="R17" s="563"/>
      <c r="S17" s="563"/>
      <c r="T17" s="563"/>
      <c r="U17" s="563"/>
      <c r="V17" s="563"/>
      <c r="W17" s="563"/>
      <c r="X17" s="563"/>
      <c r="Y17" s="563"/>
    </row>
    <row r="18" spans="1:29" ht="68.099999999999994" customHeight="1" x14ac:dyDescent="0.4">
      <c r="A18" s="564" t="s">
        <v>178</v>
      </c>
      <c r="B18" s="565"/>
      <c r="C18" s="565"/>
      <c r="D18" s="565"/>
      <c r="E18" s="566"/>
      <c r="F18" s="555" t="s">
        <v>239</v>
      </c>
      <c r="G18" s="556"/>
      <c r="H18" s="556"/>
      <c r="I18" s="556"/>
      <c r="J18" s="556"/>
      <c r="K18" s="556"/>
      <c r="L18" s="556"/>
      <c r="M18" s="556"/>
      <c r="N18" s="556"/>
      <c r="O18" s="556"/>
      <c r="P18" s="556"/>
      <c r="Q18" s="556"/>
      <c r="R18" s="556"/>
      <c r="S18" s="556"/>
      <c r="T18" s="556"/>
      <c r="U18" s="556"/>
      <c r="V18" s="556"/>
      <c r="W18" s="556"/>
      <c r="X18" s="556"/>
      <c r="Y18" s="557"/>
    </row>
    <row r="19" spans="1:29" ht="22.5" customHeight="1" x14ac:dyDescent="0.4">
      <c r="A19" s="479" t="s">
        <v>180</v>
      </c>
      <c r="B19" s="480"/>
      <c r="C19" s="480"/>
      <c r="D19" s="480"/>
      <c r="E19" s="493"/>
      <c r="F19" s="500" t="s">
        <v>181</v>
      </c>
      <c r="G19" s="500"/>
      <c r="H19" s="500"/>
      <c r="I19" s="500"/>
      <c r="J19" s="500"/>
      <c r="K19" s="500"/>
      <c r="L19" s="500"/>
      <c r="M19" s="75">
        <v>40</v>
      </c>
      <c r="N19" s="75" t="s">
        <v>182</v>
      </c>
      <c r="O19" s="501" t="s">
        <v>238</v>
      </c>
      <c r="P19" s="501"/>
      <c r="Q19" s="501"/>
      <c r="R19" s="501"/>
      <c r="S19" s="501"/>
      <c r="T19" s="501"/>
      <c r="U19" s="501"/>
      <c r="V19" s="501"/>
      <c r="W19" s="501"/>
      <c r="X19" s="501"/>
      <c r="Y19" s="501"/>
    </row>
    <row r="20" spans="1:29" ht="22.5" customHeight="1" x14ac:dyDescent="0.4">
      <c r="A20" s="494"/>
      <c r="B20" s="495"/>
      <c r="C20" s="495"/>
      <c r="D20" s="495"/>
      <c r="E20" s="496"/>
      <c r="F20" s="77" t="s">
        <v>184</v>
      </c>
      <c r="G20" s="77"/>
      <c r="H20" s="77"/>
      <c r="I20" s="77"/>
      <c r="J20" s="77"/>
      <c r="K20" s="77"/>
      <c r="L20" s="77"/>
      <c r="M20" s="75">
        <v>2000</v>
      </c>
      <c r="N20" s="75" t="s">
        <v>182</v>
      </c>
      <c r="O20" s="501"/>
      <c r="P20" s="501"/>
      <c r="Q20" s="501"/>
      <c r="R20" s="501"/>
      <c r="S20" s="501"/>
      <c r="T20" s="501"/>
      <c r="U20" s="501"/>
      <c r="V20" s="501"/>
      <c r="W20" s="501"/>
      <c r="X20" s="501"/>
      <c r="Y20" s="501"/>
      <c r="Z20" s="15"/>
    </row>
    <row r="21" spans="1:29"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9" ht="91.5" customHeight="1" x14ac:dyDescent="0.4">
      <c r="A22" s="479" t="s">
        <v>186</v>
      </c>
      <c r="B22" s="480"/>
      <c r="C22" s="480"/>
      <c r="D22" s="480"/>
      <c r="E22" s="480"/>
      <c r="F22" s="476" t="s">
        <v>237</v>
      </c>
      <c r="G22" s="476"/>
      <c r="H22" s="476"/>
      <c r="I22" s="476"/>
      <c r="J22" s="476"/>
      <c r="K22" s="476"/>
      <c r="L22" s="476"/>
      <c r="M22" s="476"/>
      <c r="N22" s="476"/>
      <c r="O22" s="476"/>
      <c r="P22" s="476"/>
      <c r="Q22" s="476"/>
      <c r="R22" s="476"/>
      <c r="S22" s="476"/>
      <c r="T22" s="476"/>
      <c r="U22" s="476"/>
      <c r="V22" s="476"/>
      <c r="W22" s="476"/>
      <c r="X22" s="476"/>
      <c r="Y22" s="476"/>
    </row>
    <row r="23" spans="1:29" ht="108.95" customHeight="1" x14ac:dyDescent="0.4">
      <c r="A23" s="516" t="s">
        <v>188</v>
      </c>
      <c r="B23" s="516"/>
      <c r="C23" s="516"/>
      <c r="D23" s="516"/>
      <c r="E23" s="516"/>
      <c r="F23" s="473" t="s">
        <v>236</v>
      </c>
      <c r="G23" s="474"/>
      <c r="H23" s="474"/>
      <c r="I23" s="474"/>
      <c r="J23" s="474"/>
      <c r="K23" s="474"/>
      <c r="L23" s="474"/>
      <c r="M23" s="474"/>
      <c r="N23" s="474"/>
      <c r="O23" s="474"/>
      <c r="P23" s="474"/>
      <c r="Q23" s="474"/>
      <c r="R23" s="474"/>
      <c r="S23" s="474"/>
      <c r="T23" s="474"/>
      <c r="U23" s="474"/>
      <c r="V23" s="474"/>
      <c r="W23" s="474"/>
      <c r="X23" s="474"/>
      <c r="Y23" s="475"/>
    </row>
    <row r="24" spans="1:29" ht="63.6" customHeight="1" x14ac:dyDescent="0.4">
      <c r="A24" s="516" t="s">
        <v>190</v>
      </c>
      <c r="B24" s="476"/>
      <c r="C24" s="476"/>
      <c r="D24" s="476"/>
      <c r="E24" s="476"/>
      <c r="F24" s="473" t="s">
        <v>235</v>
      </c>
      <c r="G24" s="474"/>
      <c r="H24" s="474"/>
      <c r="I24" s="474"/>
      <c r="J24" s="474"/>
      <c r="K24" s="474"/>
      <c r="L24" s="474"/>
      <c r="M24" s="474"/>
      <c r="N24" s="474"/>
      <c r="O24" s="474"/>
      <c r="P24" s="474"/>
      <c r="Q24" s="474"/>
      <c r="R24" s="474"/>
      <c r="S24" s="474"/>
      <c r="T24" s="474"/>
      <c r="U24" s="474"/>
      <c r="V24" s="474"/>
      <c r="W24" s="474"/>
      <c r="X24" s="474"/>
      <c r="Y24" s="475"/>
    </row>
    <row r="25" spans="1:29"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9"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140</v>
      </c>
      <c r="X26" s="75" t="s">
        <v>195</v>
      </c>
      <c r="Y26" s="75"/>
    </row>
    <row r="27" spans="1:29" ht="22.5" customHeight="1" x14ac:dyDescent="0.4">
      <c r="B27" t="s">
        <v>196</v>
      </c>
      <c r="P27" t="s">
        <v>197</v>
      </c>
      <c r="AA27" s="402" t="s">
        <v>142</v>
      </c>
      <c r="AB27" s="402"/>
      <c r="AC27" s="402"/>
    </row>
  </sheetData>
  <mergeCells count="55">
    <mergeCell ref="A23:E23"/>
    <mergeCell ref="F23:Y23"/>
    <mergeCell ref="A24:E24"/>
    <mergeCell ref="F24:Y24"/>
    <mergeCell ref="A25:V26"/>
    <mergeCell ref="F22:Y22"/>
    <mergeCell ref="V16:Y16"/>
    <mergeCell ref="B17:D17"/>
    <mergeCell ref="F17:L17"/>
    <mergeCell ref="M17:R17"/>
    <mergeCell ref="S17:Y17"/>
    <mergeCell ref="A18:E18"/>
    <mergeCell ref="F18:Y18"/>
    <mergeCell ref="B16:D16"/>
    <mergeCell ref="F16:I16"/>
    <mergeCell ref="A19:E21"/>
    <mergeCell ref="F19:L19"/>
    <mergeCell ref="O19:Y21"/>
    <mergeCell ref="F21:L21"/>
    <mergeCell ref="A22:E22"/>
    <mergeCell ref="J16:L16"/>
    <mergeCell ref="M16:O16"/>
    <mergeCell ref="P16:R16"/>
    <mergeCell ref="S16:U16"/>
    <mergeCell ref="B14:D15"/>
    <mergeCell ref="M14:P14"/>
    <mergeCell ref="R14:T14"/>
    <mergeCell ref="B7:D7"/>
    <mergeCell ref="G7:X7"/>
    <mergeCell ref="V14:X14"/>
    <mergeCell ref="F15:L15"/>
    <mergeCell ref="N15:R15"/>
    <mergeCell ref="T15:V15"/>
    <mergeCell ref="X15:Y15"/>
    <mergeCell ref="B8:D11"/>
    <mergeCell ref="F8:Y12"/>
    <mergeCell ref="B13:D13"/>
    <mergeCell ref="F13:I13"/>
    <mergeCell ref="K13:M13"/>
    <mergeCell ref="AA1:AC1"/>
    <mergeCell ref="AA27:AC27"/>
    <mergeCell ref="A1:X1"/>
    <mergeCell ref="S2:U2"/>
    <mergeCell ref="V2:Y2"/>
    <mergeCell ref="B3:C3"/>
    <mergeCell ref="F3:O3"/>
    <mergeCell ref="Q3:S3"/>
    <mergeCell ref="T3:Y3"/>
    <mergeCell ref="O13:Q13"/>
    <mergeCell ref="S13:V13"/>
    <mergeCell ref="W13:X13"/>
    <mergeCell ref="B5:D5"/>
    <mergeCell ref="G5:X5"/>
    <mergeCell ref="B6:D6"/>
    <mergeCell ref="G6:X6"/>
  </mergeCells>
  <phoneticPr fontId="1"/>
  <hyperlinks>
    <hyperlink ref="AA1:AC1" location="クラブ回答確認表!A1" display="クラブ回答一覧表に戻る" xr:uid="{9248F3E7-F07A-487C-96C3-C0FD1C0B4E1D}"/>
    <hyperlink ref="AA27:AC27" location="クラブ回答確認表!A1" display="クラブ回答一覧表に戻る" xr:uid="{2CAEA431-96A7-4F24-BA2E-9189E2E51025}"/>
  </hyperlinks>
  <pageMargins left="0.48" right="0.36" top="0.53" bottom="0.5" header="0.3" footer="0.3"/>
  <pageSetup paperSize="9" scale="75"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2C918-4644-49BC-A4C2-33A1AA7E48C5}">
  <sheetPr>
    <tabColor theme="9" tint="0.79998168889431442"/>
  </sheetPr>
  <dimension ref="A1:AC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9" ht="24" x14ac:dyDescent="0.4">
      <c r="A1" s="520" t="s">
        <v>148</v>
      </c>
      <c r="B1" s="520"/>
      <c r="C1" s="520"/>
      <c r="D1" s="520"/>
      <c r="E1" s="520"/>
      <c r="F1" s="520"/>
      <c r="G1" s="520"/>
      <c r="H1" s="520"/>
      <c r="I1" s="520"/>
      <c r="J1" s="520"/>
      <c r="K1" s="520"/>
      <c r="L1" s="520"/>
      <c r="M1" s="520"/>
      <c r="N1" s="520"/>
      <c r="O1" s="520"/>
      <c r="P1" s="520"/>
      <c r="Q1" s="520"/>
      <c r="R1" s="520"/>
      <c r="S1" s="520"/>
      <c r="T1" s="520"/>
      <c r="U1" s="520"/>
      <c r="V1" s="520"/>
      <c r="W1" s="520"/>
      <c r="X1" s="520"/>
      <c r="Y1" s="87"/>
      <c r="AA1" s="402" t="s">
        <v>142</v>
      </c>
      <c r="AB1" s="402"/>
      <c r="AC1" s="402"/>
    </row>
    <row r="2" spans="1:29" ht="24" x14ac:dyDescent="0.4">
      <c r="A2" s="98"/>
      <c r="B2" s="98"/>
      <c r="C2" s="98"/>
      <c r="D2" s="98"/>
      <c r="E2" s="98"/>
      <c r="F2" s="98"/>
      <c r="G2" s="98"/>
      <c r="H2" s="98"/>
      <c r="I2" s="98"/>
      <c r="J2" s="98"/>
      <c r="K2" s="98"/>
      <c r="L2" s="98"/>
      <c r="M2" s="98"/>
      <c r="N2" s="98"/>
      <c r="O2" s="98"/>
      <c r="P2" s="98"/>
      <c r="Q2" s="98"/>
      <c r="R2" s="98"/>
      <c r="S2" s="521" t="s">
        <v>149</v>
      </c>
      <c r="T2" s="521"/>
      <c r="U2" s="521"/>
      <c r="V2" s="550">
        <v>46179</v>
      </c>
      <c r="W2" s="550"/>
      <c r="X2" s="550"/>
      <c r="Y2" s="550"/>
    </row>
    <row r="3" spans="1:29" ht="22.5" customHeight="1" x14ac:dyDescent="0.4">
      <c r="A3" s="87"/>
      <c r="B3" s="520" t="s">
        <v>245</v>
      </c>
      <c r="C3" s="520"/>
      <c r="D3" s="87" t="s">
        <v>150</v>
      </c>
      <c r="E3" s="87"/>
      <c r="F3" s="551" t="s">
        <v>27</v>
      </c>
      <c r="G3" s="551"/>
      <c r="H3" s="551"/>
      <c r="I3" s="551"/>
      <c r="J3" s="551"/>
      <c r="K3" s="551"/>
      <c r="L3" s="551"/>
      <c r="M3" s="551"/>
      <c r="N3" s="551"/>
      <c r="O3" s="551"/>
      <c r="P3" s="87" t="s">
        <v>136</v>
      </c>
      <c r="Q3" s="521" t="s">
        <v>151</v>
      </c>
      <c r="R3" s="521"/>
      <c r="S3" s="521"/>
      <c r="T3" s="521" t="s">
        <v>253</v>
      </c>
      <c r="U3" s="521"/>
      <c r="V3" s="521"/>
      <c r="W3" s="521"/>
      <c r="X3" s="521"/>
      <c r="Y3" s="521"/>
    </row>
    <row r="4" spans="1:29" ht="7.5" customHeight="1" x14ac:dyDescent="0.4">
      <c r="A4" s="87"/>
      <c r="B4" s="97"/>
      <c r="C4" s="97"/>
      <c r="D4" s="87"/>
      <c r="E4" s="87"/>
      <c r="F4" s="97"/>
      <c r="G4" s="97"/>
      <c r="H4" s="97"/>
      <c r="I4" s="97"/>
      <c r="J4" s="97"/>
      <c r="K4" s="97"/>
      <c r="L4" s="97"/>
      <c r="M4" s="97"/>
      <c r="N4" s="97"/>
      <c r="O4" s="97"/>
      <c r="P4" s="87"/>
      <c r="Q4" s="96"/>
      <c r="R4" s="96"/>
      <c r="S4" s="96"/>
      <c r="T4" s="96"/>
      <c r="U4" s="96"/>
      <c r="V4" s="96"/>
      <c r="W4" s="96"/>
      <c r="X4" s="96"/>
      <c r="Y4" s="96"/>
    </row>
    <row r="5" spans="1:29" ht="22.5" customHeight="1" x14ac:dyDescent="0.4">
      <c r="A5" s="79"/>
      <c r="B5" s="552" t="s">
        <v>153</v>
      </c>
      <c r="C5" s="552"/>
      <c r="D5" s="552"/>
      <c r="E5" s="78"/>
      <c r="F5" s="79"/>
      <c r="G5" s="526" t="s">
        <v>252</v>
      </c>
      <c r="H5" s="526"/>
      <c r="I5" s="526"/>
      <c r="J5" s="526"/>
      <c r="K5" s="526"/>
      <c r="L5" s="526"/>
      <c r="M5" s="526"/>
      <c r="N5" s="526"/>
      <c r="O5" s="526"/>
      <c r="P5" s="526"/>
      <c r="Q5" s="526"/>
      <c r="R5" s="526"/>
      <c r="S5" s="526"/>
      <c r="T5" s="526"/>
      <c r="U5" s="526"/>
      <c r="V5" s="526"/>
      <c r="W5" s="526"/>
      <c r="X5" s="526"/>
      <c r="Y5" s="93"/>
    </row>
    <row r="6" spans="1:29" ht="22.5" customHeight="1" x14ac:dyDescent="0.4">
      <c r="A6" s="92"/>
      <c r="B6" s="553" t="s">
        <v>155</v>
      </c>
      <c r="C6" s="553"/>
      <c r="D6" s="553"/>
      <c r="E6" s="95"/>
      <c r="F6" s="92"/>
      <c r="G6" s="674">
        <v>46256</v>
      </c>
      <c r="H6" s="674"/>
      <c r="I6" s="674"/>
      <c r="J6" s="674"/>
      <c r="K6" s="674"/>
      <c r="L6" s="674"/>
      <c r="M6" s="674"/>
      <c r="N6" s="674"/>
      <c r="O6" s="674"/>
      <c r="P6" s="674"/>
      <c r="Q6" s="674"/>
      <c r="R6" s="674"/>
      <c r="S6" s="674"/>
      <c r="T6" s="674"/>
      <c r="U6" s="674"/>
      <c r="V6" s="674"/>
      <c r="W6" s="674"/>
      <c r="X6" s="674"/>
      <c r="Y6" s="94"/>
    </row>
    <row r="7" spans="1:29" ht="22.5" customHeight="1" x14ac:dyDescent="0.4">
      <c r="A7" s="79"/>
      <c r="B7" s="552" t="s">
        <v>156</v>
      </c>
      <c r="C7" s="552"/>
      <c r="D7" s="552"/>
      <c r="E7" s="78"/>
      <c r="F7" s="79"/>
      <c r="G7" s="526" t="s">
        <v>251</v>
      </c>
      <c r="H7" s="526"/>
      <c r="I7" s="526"/>
      <c r="J7" s="526"/>
      <c r="K7" s="526"/>
      <c r="L7" s="526"/>
      <c r="M7" s="526"/>
      <c r="N7" s="526"/>
      <c r="O7" s="526"/>
      <c r="P7" s="526"/>
      <c r="Q7" s="526"/>
      <c r="R7" s="526"/>
      <c r="S7" s="526"/>
      <c r="T7" s="526"/>
      <c r="U7" s="526"/>
      <c r="V7" s="526"/>
      <c r="W7" s="526"/>
      <c r="X7" s="526"/>
      <c r="Y7" s="93"/>
    </row>
    <row r="8" spans="1:29" ht="22.5" customHeight="1" x14ac:dyDescent="0.4">
      <c r="A8" s="92"/>
      <c r="B8" s="553" t="s">
        <v>158</v>
      </c>
      <c r="C8" s="553"/>
      <c r="D8" s="553"/>
      <c r="E8" s="91"/>
      <c r="F8" s="581" t="s">
        <v>250</v>
      </c>
      <c r="G8" s="582"/>
      <c r="H8" s="582"/>
      <c r="I8" s="582"/>
      <c r="J8" s="582"/>
      <c r="K8" s="582"/>
      <c r="L8" s="582"/>
      <c r="M8" s="582"/>
      <c r="N8" s="582"/>
      <c r="O8" s="582"/>
      <c r="P8" s="582"/>
      <c r="Q8" s="582"/>
      <c r="R8" s="582"/>
      <c r="S8" s="582"/>
      <c r="T8" s="582"/>
      <c r="U8" s="582"/>
      <c r="V8" s="582"/>
      <c r="W8" s="582"/>
      <c r="X8" s="582"/>
      <c r="Y8" s="583"/>
    </row>
    <row r="9" spans="1:29" ht="22.5" customHeight="1" x14ac:dyDescent="0.4">
      <c r="A9" s="92"/>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9" ht="22.5" customHeight="1" x14ac:dyDescent="0.4">
      <c r="A10" s="92"/>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9" ht="22.5" customHeight="1" x14ac:dyDescent="0.4">
      <c r="A11" s="92"/>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9" ht="22.5" customHeight="1" x14ac:dyDescent="0.4">
      <c r="A12" s="81"/>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9" ht="22.5" customHeight="1" x14ac:dyDescent="0.4">
      <c r="A13" s="105"/>
      <c r="B13" s="502" t="s">
        <v>160</v>
      </c>
      <c r="C13" s="502"/>
      <c r="D13" s="502"/>
      <c r="E13" s="104"/>
      <c r="F13" s="555" t="s">
        <v>161</v>
      </c>
      <c r="G13" s="556"/>
      <c r="H13" s="556"/>
      <c r="I13" s="557"/>
      <c r="J13" s="84" t="s">
        <v>249</v>
      </c>
      <c r="K13" s="503" t="s">
        <v>162</v>
      </c>
      <c r="L13" s="503"/>
      <c r="M13" s="503"/>
      <c r="N13" s="84" t="s">
        <v>249</v>
      </c>
      <c r="O13" s="503" t="s">
        <v>164</v>
      </c>
      <c r="P13" s="503"/>
      <c r="Q13" s="503"/>
      <c r="R13" s="84"/>
      <c r="S13" s="503" t="s">
        <v>165</v>
      </c>
      <c r="T13" s="503"/>
      <c r="U13" s="503"/>
      <c r="V13" s="503"/>
      <c r="W13" s="503" t="s">
        <v>140</v>
      </c>
      <c r="X13" s="503"/>
      <c r="Y13" s="90"/>
    </row>
    <row r="14" spans="1:29" ht="22.5" customHeight="1" x14ac:dyDescent="0.4">
      <c r="A14" s="105"/>
      <c r="B14" s="502" t="s">
        <v>166</v>
      </c>
      <c r="C14" s="502"/>
      <c r="D14" s="502"/>
      <c r="E14" s="104"/>
      <c r="F14" s="86"/>
      <c r="G14" s="87" t="s">
        <v>167</v>
      </c>
      <c r="H14" s="86"/>
      <c r="I14" s="85"/>
      <c r="J14" s="84"/>
      <c r="K14" s="84"/>
      <c r="L14" s="84"/>
      <c r="M14" s="503" t="s">
        <v>168</v>
      </c>
      <c r="N14" s="503"/>
      <c r="O14" s="503"/>
      <c r="P14" s="503"/>
      <c r="Q14" s="84"/>
      <c r="R14" s="503" t="s">
        <v>389</v>
      </c>
      <c r="S14" s="503"/>
      <c r="T14" s="503"/>
      <c r="U14" s="84"/>
      <c r="V14" s="503" t="s">
        <v>169</v>
      </c>
      <c r="W14" s="503"/>
      <c r="X14" s="503"/>
      <c r="Y14" s="84"/>
    </row>
    <row r="15" spans="1:29" ht="22.5" customHeight="1" x14ac:dyDescent="0.4">
      <c r="A15" s="102"/>
      <c r="B15" s="492"/>
      <c r="C15" s="492"/>
      <c r="D15" s="492"/>
      <c r="E15" s="103"/>
      <c r="F15" s="555" t="s">
        <v>170</v>
      </c>
      <c r="G15" s="556"/>
      <c r="H15" s="556"/>
      <c r="I15" s="556"/>
      <c r="J15" s="556"/>
      <c r="K15" s="556"/>
      <c r="L15" s="557"/>
      <c r="M15" s="82"/>
      <c r="N15" s="505" t="s">
        <v>171</v>
      </c>
      <c r="O15" s="505"/>
      <c r="P15" s="505"/>
      <c r="Q15" s="505"/>
      <c r="R15" s="505"/>
      <c r="S15" s="82" t="s">
        <v>249</v>
      </c>
      <c r="T15" s="505" t="s">
        <v>172</v>
      </c>
      <c r="U15" s="505"/>
      <c r="V15" s="505"/>
      <c r="W15" s="82"/>
      <c r="X15" s="505"/>
      <c r="Y15" s="505"/>
    </row>
    <row r="16" spans="1:29" ht="22.5" customHeight="1" x14ac:dyDescent="0.4">
      <c r="A16" s="102"/>
      <c r="B16" s="492" t="s">
        <v>173</v>
      </c>
      <c r="C16" s="492"/>
      <c r="D16" s="492"/>
      <c r="E16" s="101"/>
      <c r="F16" s="555" t="s">
        <v>174</v>
      </c>
      <c r="G16" s="556"/>
      <c r="H16" s="556"/>
      <c r="I16" s="556"/>
      <c r="J16" s="561">
        <v>150000</v>
      </c>
      <c r="K16" s="561"/>
      <c r="L16" s="561"/>
      <c r="M16" s="555" t="s">
        <v>175</v>
      </c>
      <c r="N16" s="556"/>
      <c r="O16" s="556"/>
      <c r="P16" s="561">
        <v>0</v>
      </c>
      <c r="Q16" s="561"/>
      <c r="R16" s="562"/>
      <c r="S16" s="556" t="s">
        <v>176</v>
      </c>
      <c r="T16" s="556"/>
      <c r="U16" s="556"/>
      <c r="V16" s="561">
        <f>J16+P16</f>
        <v>150000</v>
      </c>
      <c r="W16" s="561"/>
      <c r="X16" s="561"/>
      <c r="Y16" s="562"/>
    </row>
    <row r="17" spans="1:29" ht="22.5" customHeight="1" x14ac:dyDescent="0.4">
      <c r="A17" s="100"/>
      <c r="B17" s="468" t="s">
        <v>177</v>
      </c>
      <c r="C17" s="468"/>
      <c r="D17" s="468"/>
      <c r="E17" s="99"/>
      <c r="F17" s="563" t="s">
        <v>240</v>
      </c>
      <c r="G17" s="563"/>
      <c r="H17" s="563"/>
      <c r="I17" s="563"/>
      <c r="J17" s="563"/>
      <c r="K17" s="563"/>
      <c r="L17" s="563"/>
      <c r="M17" s="563"/>
      <c r="N17" s="563"/>
      <c r="O17" s="563"/>
      <c r="P17" s="563"/>
      <c r="Q17" s="563"/>
      <c r="R17" s="563"/>
      <c r="S17" s="563"/>
      <c r="T17" s="563"/>
      <c r="U17" s="563"/>
      <c r="V17" s="563"/>
      <c r="W17" s="563"/>
      <c r="X17" s="563"/>
      <c r="Y17" s="563"/>
    </row>
    <row r="18" spans="1:29" ht="68.099999999999994" customHeight="1" x14ac:dyDescent="0.4">
      <c r="A18" s="486" t="s">
        <v>178</v>
      </c>
      <c r="B18" s="487"/>
      <c r="C18" s="487"/>
      <c r="D18" s="487"/>
      <c r="E18" s="488"/>
      <c r="F18" s="555" t="s">
        <v>248</v>
      </c>
      <c r="G18" s="556"/>
      <c r="H18" s="556"/>
      <c r="I18" s="556"/>
      <c r="J18" s="556"/>
      <c r="K18" s="556"/>
      <c r="L18" s="556"/>
      <c r="M18" s="556"/>
      <c r="N18" s="556"/>
      <c r="O18" s="556"/>
      <c r="P18" s="556"/>
      <c r="Q18" s="556"/>
      <c r="R18" s="556"/>
      <c r="S18" s="556"/>
      <c r="T18" s="556"/>
      <c r="U18" s="556"/>
      <c r="V18" s="556"/>
      <c r="W18" s="556"/>
      <c r="X18" s="556"/>
      <c r="Y18" s="557"/>
    </row>
    <row r="19" spans="1:29" ht="22.5" customHeight="1" x14ac:dyDescent="0.4">
      <c r="A19" s="479" t="s">
        <v>180</v>
      </c>
      <c r="B19" s="480"/>
      <c r="C19" s="480"/>
      <c r="D19" s="480"/>
      <c r="E19" s="493"/>
      <c r="F19" s="500" t="s">
        <v>181</v>
      </c>
      <c r="G19" s="500"/>
      <c r="H19" s="500"/>
      <c r="I19" s="500"/>
      <c r="J19" s="500"/>
      <c r="K19" s="500"/>
      <c r="L19" s="500"/>
      <c r="M19" s="75">
        <v>3</v>
      </c>
      <c r="N19" s="75" t="s">
        <v>182</v>
      </c>
      <c r="O19" s="501" t="s">
        <v>183</v>
      </c>
      <c r="P19" s="501"/>
      <c r="Q19" s="501"/>
      <c r="R19" s="501"/>
      <c r="S19" s="501"/>
      <c r="T19" s="501"/>
      <c r="U19" s="501"/>
      <c r="V19" s="501"/>
      <c r="W19" s="501"/>
      <c r="X19" s="501"/>
      <c r="Y19" s="501"/>
    </row>
    <row r="20" spans="1:29" ht="22.5" customHeight="1" x14ac:dyDescent="0.4">
      <c r="A20" s="494"/>
      <c r="B20" s="495"/>
      <c r="C20" s="495"/>
      <c r="D20" s="495"/>
      <c r="E20" s="496"/>
      <c r="F20" s="77" t="s">
        <v>184</v>
      </c>
      <c r="G20" s="77"/>
      <c r="H20" s="77"/>
      <c r="I20" s="77"/>
      <c r="J20" s="77"/>
      <c r="K20" s="77"/>
      <c r="L20" s="77"/>
      <c r="M20" s="75">
        <v>20</v>
      </c>
      <c r="N20" s="75" t="s">
        <v>182</v>
      </c>
      <c r="O20" s="501"/>
      <c r="P20" s="501"/>
      <c r="Q20" s="501"/>
      <c r="R20" s="501"/>
      <c r="S20" s="501"/>
      <c r="T20" s="501"/>
      <c r="U20" s="501"/>
      <c r="V20" s="501"/>
      <c r="W20" s="501"/>
      <c r="X20" s="501"/>
      <c r="Y20" s="501"/>
      <c r="Z20" s="15"/>
    </row>
    <row r="21" spans="1:29"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9" ht="91.5" customHeight="1" x14ac:dyDescent="0.4">
      <c r="A22" s="479" t="s">
        <v>186</v>
      </c>
      <c r="B22" s="480"/>
      <c r="C22" s="480"/>
      <c r="D22" s="480"/>
      <c r="E22" s="480"/>
      <c r="F22" s="476" t="s">
        <v>247</v>
      </c>
      <c r="G22" s="476"/>
      <c r="H22" s="476"/>
      <c r="I22" s="476"/>
      <c r="J22" s="476"/>
      <c r="K22" s="476"/>
      <c r="L22" s="476"/>
      <c r="M22" s="476"/>
      <c r="N22" s="476"/>
      <c r="O22" s="476"/>
      <c r="P22" s="476"/>
      <c r="Q22" s="476"/>
      <c r="R22" s="476"/>
      <c r="S22" s="476"/>
      <c r="T22" s="476"/>
      <c r="U22" s="476"/>
      <c r="V22" s="476"/>
      <c r="W22" s="476"/>
      <c r="X22" s="476"/>
      <c r="Y22" s="476"/>
    </row>
    <row r="23" spans="1:29" ht="108.95" customHeight="1" x14ac:dyDescent="0.4">
      <c r="A23" s="516" t="s">
        <v>188</v>
      </c>
      <c r="B23" s="516"/>
      <c r="C23" s="516"/>
      <c r="D23" s="516"/>
      <c r="E23" s="516"/>
      <c r="F23" s="473" t="s">
        <v>236</v>
      </c>
      <c r="G23" s="474"/>
      <c r="H23" s="474"/>
      <c r="I23" s="474"/>
      <c r="J23" s="474"/>
      <c r="K23" s="474"/>
      <c r="L23" s="474"/>
      <c r="M23" s="474"/>
      <c r="N23" s="474"/>
      <c r="O23" s="474"/>
      <c r="P23" s="474"/>
      <c r="Q23" s="474"/>
      <c r="R23" s="474"/>
      <c r="S23" s="474"/>
      <c r="T23" s="474"/>
      <c r="U23" s="474"/>
      <c r="V23" s="474"/>
      <c r="W23" s="474"/>
      <c r="X23" s="474"/>
      <c r="Y23" s="475"/>
    </row>
    <row r="24" spans="1:29" ht="63.6" customHeight="1" x14ac:dyDescent="0.4">
      <c r="A24" s="516" t="s">
        <v>190</v>
      </c>
      <c r="B24" s="476"/>
      <c r="C24" s="476"/>
      <c r="D24" s="476"/>
      <c r="E24" s="476"/>
      <c r="F24" s="473" t="s">
        <v>246</v>
      </c>
      <c r="G24" s="474"/>
      <c r="H24" s="474"/>
      <c r="I24" s="474"/>
      <c r="J24" s="474"/>
      <c r="K24" s="474"/>
      <c r="L24" s="474"/>
      <c r="M24" s="474"/>
      <c r="N24" s="474"/>
      <c r="O24" s="474"/>
      <c r="P24" s="474"/>
      <c r="Q24" s="474"/>
      <c r="R24" s="474"/>
      <c r="S24" s="474"/>
      <c r="T24" s="474"/>
      <c r="U24" s="474"/>
      <c r="V24" s="474"/>
      <c r="W24" s="474"/>
      <c r="X24" s="474"/>
      <c r="Y24" s="475"/>
    </row>
    <row r="25" spans="1:29"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9"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140</v>
      </c>
      <c r="X26" s="75" t="s">
        <v>195</v>
      </c>
      <c r="Y26" s="75"/>
    </row>
    <row r="27" spans="1:29" ht="22.5" customHeight="1" x14ac:dyDescent="0.4">
      <c r="B27" t="s">
        <v>196</v>
      </c>
      <c r="P27" t="s">
        <v>197</v>
      </c>
      <c r="AA27" s="402" t="s">
        <v>142</v>
      </c>
      <c r="AB27" s="402"/>
      <c r="AC27" s="402"/>
    </row>
  </sheetData>
  <mergeCells count="55">
    <mergeCell ref="A23:E23"/>
    <mergeCell ref="F23:Y23"/>
    <mergeCell ref="A24:E24"/>
    <mergeCell ref="F24:Y24"/>
    <mergeCell ref="A25:V26"/>
    <mergeCell ref="F22:Y22"/>
    <mergeCell ref="V16:Y16"/>
    <mergeCell ref="B17:D17"/>
    <mergeCell ref="F17:L17"/>
    <mergeCell ref="M17:R17"/>
    <mergeCell ref="S17:Y17"/>
    <mergeCell ref="A18:E18"/>
    <mergeCell ref="F18:Y18"/>
    <mergeCell ref="B16:D16"/>
    <mergeCell ref="F16:I16"/>
    <mergeCell ref="A19:E21"/>
    <mergeCell ref="F19:L19"/>
    <mergeCell ref="O19:Y21"/>
    <mergeCell ref="F21:L21"/>
    <mergeCell ref="A22:E22"/>
    <mergeCell ref="J16:L16"/>
    <mergeCell ref="M16:O16"/>
    <mergeCell ref="P16:R16"/>
    <mergeCell ref="S16:U16"/>
    <mergeCell ref="B14:D15"/>
    <mergeCell ref="M14:P14"/>
    <mergeCell ref="R14:T14"/>
    <mergeCell ref="B7:D7"/>
    <mergeCell ref="G7:X7"/>
    <mergeCell ref="V14:X14"/>
    <mergeCell ref="F15:L15"/>
    <mergeCell ref="N15:R15"/>
    <mergeCell ref="T15:V15"/>
    <mergeCell ref="X15:Y15"/>
    <mergeCell ref="B8:D11"/>
    <mergeCell ref="F8:Y12"/>
    <mergeCell ref="B13:D13"/>
    <mergeCell ref="F13:I13"/>
    <mergeCell ref="K13:M13"/>
    <mergeCell ref="AA1:AC1"/>
    <mergeCell ref="AA27:AC27"/>
    <mergeCell ref="A1:X1"/>
    <mergeCell ref="S2:U2"/>
    <mergeCell ref="V2:Y2"/>
    <mergeCell ref="B3:C3"/>
    <mergeCell ref="F3:O3"/>
    <mergeCell ref="Q3:S3"/>
    <mergeCell ref="T3:Y3"/>
    <mergeCell ref="O13:Q13"/>
    <mergeCell ref="S13:V13"/>
    <mergeCell ref="W13:X13"/>
    <mergeCell ref="B5:D5"/>
    <mergeCell ref="G5:X5"/>
    <mergeCell ref="B6:D6"/>
    <mergeCell ref="G6:X6"/>
  </mergeCells>
  <phoneticPr fontId="1"/>
  <hyperlinks>
    <hyperlink ref="AA1:AC1" location="クラブ回答確認表!A1" display="クラブ回答一覧表に戻る" xr:uid="{35578F5E-1D23-45B7-89F7-2071280BE11B}"/>
    <hyperlink ref="AA27:AC27" location="クラブ回答確認表!A1" display="クラブ回答一覧表に戻る" xr:uid="{08502EAA-F5A2-4AA8-9588-B2DF1900CBD3}"/>
  </hyperlinks>
  <pageMargins left="0.7" right="0.7" top="0.75" bottom="0.75" header="0.3" footer="0.3"/>
  <pageSetup paperSize="9" scale="67" orientation="portrait" horizontalDpi="300" verticalDpi="3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3CD63-5FE7-4549-A4C8-58E8EB7F97DC}">
  <sheetPr>
    <tabColor theme="9" tint="0.79998168889431442"/>
  </sheetPr>
  <dimension ref="A1:AC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9"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AA1" s="402" t="s">
        <v>142</v>
      </c>
      <c r="AB1" s="402"/>
      <c r="AC1" s="402"/>
    </row>
    <row r="2" spans="1:29" ht="24" x14ac:dyDescent="0.4">
      <c r="A2" s="98"/>
      <c r="B2" s="98"/>
      <c r="C2" s="98"/>
      <c r="D2" s="98"/>
      <c r="E2" s="98"/>
      <c r="F2" s="98"/>
      <c r="G2" s="98"/>
      <c r="H2" s="98"/>
      <c r="I2" s="98"/>
      <c r="J2" s="98"/>
      <c r="K2" s="98"/>
      <c r="L2" s="98"/>
      <c r="M2" s="98"/>
      <c r="N2" s="98"/>
      <c r="O2" s="98"/>
      <c r="P2" s="98"/>
      <c r="Q2" s="98"/>
      <c r="R2" s="98"/>
      <c r="S2" s="521" t="s">
        <v>149</v>
      </c>
      <c r="T2" s="521"/>
      <c r="U2" s="521"/>
      <c r="V2" s="550">
        <v>46179</v>
      </c>
      <c r="W2" s="550"/>
      <c r="X2" s="550"/>
      <c r="Y2" s="550"/>
    </row>
    <row r="3" spans="1:29" ht="22.5" customHeight="1" x14ac:dyDescent="0.4">
      <c r="A3" s="87"/>
      <c r="B3" s="520" t="s">
        <v>245</v>
      </c>
      <c r="C3" s="520"/>
      <c r="D3" s="87" t="s">
        <v>150</v>
      </c>
      <c r="E3" s="87"/>
      <c r="F3" s="551" t="s">
        <v>27</v>
      </c>
      <c r="G3" s="551"/>
      <c r="H3" s="551"/>
      <c r="I3" s="551"/>
      <c r="J3" s="551"/>
      <c r="K3" s="551"/>
      <c r="L3" s="551"/>
      <c r="M3" s="551"/>
      <c r="N3" s="551"/>
      <c r="O3" s="551"/>
      <c r="P3" s="87" t="s">
        <v>136</v>
      </c>
      <c r="Q3" s="521" t="s">
        <v>151</v>
      </c>
      <c r="R3" s="521"/>
      <c r="S3" s="521"/>
      <c r="T3" s="521" t="s">
        <v>253</v>
      </c>
      <c r="U3" s="521"/>
      <c r="V3" s="521"/>
      <c r="W3" s="521"/>
      <c r="X3" s="521"/>
      <c r="Y3" s="521"/>
    </row>
    <row r="4" spans="1:29" ht="7.5" customHeight="1" x14ac:dyDescent="0.4">
      <c r="A4" s="87"/>
      <c r="B4" s="97"/>
      <c r="C4" s="97"/>
      <c r="D4" s="87"/>
      <c r="E4" s="87"/>
      <c r="F4" s="97"/>
      <c r="G4" s="97"/>
      <c r="H4" s="97"/>
      <c r="I4" s="97"/>
      <c r="J4" s="97"/>
      <c r="K4" s="97"/>
      <c r="L4" s="97"/>
      <c r="M4" s="97"/>
      <c r="N4" s="97"/>
      <c r="O4" s="97"/>
      <c r="P4" s="87"/>
      <c r="Q4" s="96"/>
      <c r="R4" s="96"/>
      <c r="S4" s="96"/>
      <c r="T4" s="96"/>
      <c r="U4" s="96"/>
      <c r="V4" s="96"/>
      <c r="W4" s="96"/>
      <c r="X4" s="96"/>
      <c r="Y4" s="96"/>
    </row>
    <row r="5" spans="1:29" ht="22.5" customHeight="1" x14ac:dyDescent="0.4">
      <c r="A5" s="79"/>
      <c r="B5" s="552" t="s">
        <v>153</v>
      </c>
      <c r="C5" s="552"/>
      <c r="D5" s="552"/>
      <c r="E5" s="78"/>
      <c r="F5" s="79"/>
      <c r="G5" s="526" t="s">
        <v>259</v>
      </c>
      <c r="H5" s="526"/>
      <c r="I5" s="526"/>
      <c r="J5" s="526"/>
      <c r="K5" s="526"/>
      <c r="L5" s="526"/>
      <c r="M5" s="526"/>
      <c r="N5" s="526"/>
      <c r="O5" s="526"/>
      <c r="P5" s="526"/>
      <c r="Q5" s="526"/>
      <c r="R5" s="526"/>
      <c r="S5" s="526"/>
      <c r="T5" s="526"/>
      <c r="U5" s="526"/>
      <c r="V5" s="526"/>
      <c r="W5" s="526"/>
      <c r="X5" s="526"/>
      <c r="Y5" s="93"/>
    </row>
    <row r="6" spans="1:29" ht="22.5" customHeight="1" x14ac:dyDescent="0.4">
      <c r="A6" s="92"/>
      <c r="B6" s="553" t="s">
        <v>155</v>
      </c>
      <c r="C6" s="553"/>
      <c r="D6" s="553"/>
      <c r="E6" s="95"/>
      <c r="F6" s="92"/>
      <c r="G6" s="674" t="s">
        <v>258</v>
      </c>
      <c r="H6" s="674"/>
      <c r="I6" s="674"/>
      <c r="J6" s="674"/>
      <c r="K6" s="674"/>
      <c r="L6" s="674"/>
      <c r="M6" s="674"/>
      <c r="N6" s="674"/>
      <c r="O6" s="674"/>
      <c r="P6" s="674"/>
      <c r="Q6" s="674"/>
      <c r="R6" s="674"/>
      <c r="S6" s="674"/>
      <c r="T6" s="674"/>
      <c r="U6" s="674"/>
      <c r="V6" s="674"/>
      <c r="W6" s="674"/>
      <c r="X6" s="674"/>
      <c r="Y6" s="94"/>
    </row>
    <row r="7" spans="1:29" ht="22.5" customHeight="1" x14ac:dyDescent="0.4">
      <c r="A7" s="79"/>
      <c r="B7" s="552" t="s">
        <v>156</v>
      </c>
      <c r="C7" s="552"/>
      <c r="D7" s="552"/>
      <c r="E7" s="78"/>
      <c r="F7" s="79"/>
      <c r="G7" s="526" t="s">
        <v>257</v>
      </c>
      <c r="H7" s="526"/>
      <c r="I7" s="526"/>
      <c r="J7" s="526"/>
      <c r="K7" s="526"/>
      <c r="L7" s="526"/>
      <c r="M7" s="526"/>
      <c r="N7" s="526"/>
      <c r="O7" s="526"/>
      <c r="P7" s="526"/>
      <c r="Q7" s="526"/>
      <c r="R7" s="526"/>
      <c r="S7" s="526"/>
      <c r="T7" s="526"/>
      <c r="U7" s="526"/>
      <c r="V7" s="526"/>
      <c r="W7" s="526"/>
      <c r="X7" s="526"/>
      <c r="Y7" s="93"/>
    </row>
    <row r="8" spans="1:29" ht="22.5" customHeight="1" x14ac:dyDescent="0.4">
      <c r="A8" s="92"/>
      <c r="B8" s="553" t="s">
        <v>158</v>
      </c>
      <c r="C8" s="553"/>
      <c r="D8" s="553"/>
      <c r="E8" s="91"/>
      <c r="F8" s="581" t="s">
        <v>256</v>
      </c>
      <c r="G8" s="582"/>
      <c r="H8" s="582"/>
      <c r="I8" s="582"/>
      <c r="J8" s="582"/>
      <c r="K8" s="582"/>
      <c r="L8" s="582"/>
      <c r="M8" s="582"/>
      <c r="N8" s="582"/>
      <c r="O8" s="582"/>
      <c r="P8" s="582"/>
      <c r="Q8" s="582"/>
      <c r="R8" s="582"/>
      <c r="S8" s="582"/>
      <c r="T8" s="582"/>
      <c r="U8" s="582"/>
      <c r="V8" s="582"/>
      <c r="W8" s="582"/>
      <c r="X8" s="582"/>
      <c r="Y8" s="583"/>
    </row>
    <row r="9" spans="1:29" ht="22.5" customHeight="1" x14ac:dyDescent="0.4">
      <c r="A9" s="92"/>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9" ht="22.5" customHeight="1" x14ac:dyDescent="0.4">
      <c r="A10" s="92"/>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9" ht="22.5" customHeight="1" x14ac:dyDescent="0.4">
      <c r="A11" s="92"/>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9" ht="22.5" customHeight="1" x14ac:dyDescent="0.4">
      <c r="A12" s="81"/>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9" ht="22.5" customHeight="1" x14ac:dyDescent="0.4">
      <c r="A13" s="89"/>
      <c r="B13" s="580" t="s">
        <v>160</v>
      </c>
      <c r="C13" s="580"/>
      <c r="D13" s="580"/>
      <c r="E13" s="88"/>
      <c r="F13" s="555" t="s">
        <v>161</v>
      </c>
      <c r="G13" s="556"/>
      <c r="H13" s="556"/>
      <c r="I13" s="557"/>
      <c r="J13" s="84" t="s">
        <v>249</v>
      </c>
      <c r="K13" s="503" t="s">
        <v>162</v>
      </c>
      <c r="L13" s="503"/>
      <c r="M13" s="503"/>
      <c r="N13" s="84" t="s">
        <v>140</v>
      </c>
      <c r="O13" s="503" t="s">
        <v>164</v>
      </c>
      <c r="P13" s="503"/>
      <c r="Q13" s="503"/>
      <c r="R13" s="84"/>
      <c r="S13" s="503" t="s">
        <v>165</v>
      </c>
      <c r="T13" s="503"/>
      <c r="U13" s="503"/>
      <c r="V13" s="503"/>
      <c r="W13" s="503" t="s">
        <v>140</v>
      </c>
      <c r="X13" s="503"/>
      <c r="Y13" s="90"/>
    </row>
    <row r="14" spans="1:29" ht="22.5" customHeight="1" x14ac:dyDescent="0.4">
      <c r="A14" s="89"/>
      <c r="B14" s="580" t="s">
        <v>166</v>
      </c>
      <c r="C14" s="580"/>
      <c r="D14" s="580"/>
      <c r="E14" s="88"/>
      <c r="F14" s="86"/>
      <c r="G14" s="87" t="s">
        <v>167</v>
      </c>
      <c r="H14" s="86"/>
      <c r="I14" s="85"/>
      <c r="J14" s="84"/>
      <c r="K14" s="84"/>
      <c r="L14" s="84"/>
      <c r="M14" s="503" t="s">
        <v>168</v>
      </c>
      <c r="N14" s="503"/>
      <c r="O14" s="503"/>
      <c r="P14" s="503"/>
      <c r="Q14" s="84"/>
      <c r="R14" s="503" t="s">
        <v>389</v>
      </c>
      <c r="S14" s="503"/>
      <c r="T14" s="503"/>
      <c r="U14" s="84"/>
      <c r="V14" s="503" t="s">
        <v>169</v>
      </c>
      <c r="W14" s="503"/>
      <c r="X14" s="503"/>
      <c r="Y14" s="84"/>
    </row>
    <row r="15" spans="1:29" ht="22.5" customHeight="1" x14ac:dyDescent="0.4">
      <c r="A15" s="81"/>
      <c r="B15" s="570"/>
      <c r="C15" s="570"/>
      <c r="D15" s="570"/>
      <c r="E15" s="83"/>
      <c r="F15" s="555" t="s">
        <v>170</v>
      </c>
      <c r="G15" s="556"/>
      <c r="H15" s="556"/>
      <c r="I15" s="556"/>
      <c r="J15" s="556"/>
      <c r="K15" s="556"/>
      <c r="L15" s="557"/>
      <c r="M15" s="82"/>
      <c r="N15" s="505" t="s">
        <v>171</v>
      </c>
      <c r="O15" s="505"/>
      <c r="P15" s="505"/>
      <c r="Q15" s="505"/>
      <c r="R15" s="505"/>
      <c r="S15" s="82" t="s">
        <v>249</v>
      </c>
      <c r="T15" s="505" t="s">
        <v>172</v>
      </c>
      <c r="U15" s="505"/>
      <c r="V15" s="505"/>
      <c r="W15" s="82"/>
      <c r="X15" s="505"/>
      <c r="Y15" s="505"/>
    </row>
    <row r="16" spans="1:29" ht="22.5" customHeight="1" x14ac:dyDescent="0.4">
      <c r="A16" s="81"/>
      <c r="B16" s="570" t="s">
        <v>173</v>
      </c>
      <c r="C16" s="570"/>
      <c r="D16" s="570"/>
      <c r="E16" s="80"/>
      <c r="F16" s="555" t="s">
        <v>174</v>
      </c>
      <c r="G16" s="556"/>
      <c r="H16" s="556"/>
      <c r="I16" s="556"/>
      <c r="J16" s="561">
        <v>135000</v>
      </c>
      <c r="K16" s="561"/>
      <c r="L16" s="561"/>
      <c r="M16" s="555" t="s">
        <v>175</v>
      </c>
      <c r="N16" s="556"/>
      <c r="O16" s="556"/>
      <c r="P16" s="561">
        <v>0</v>
      </c>
      <c r="Q16" s="561"/>
      <c r="R16" s="562"/>
      <c r="S16" s="556" t="s">
        <v>176</v>
      </c>
      <c r="T16" s="556"/>
      <c r="U16" s="556"/>
      <c r="V16" s="561">
        <f>J16+P16</f>
        <v>135000</v>
      </c>
      <c r="W16" s="561"/>
      <c r="X16" s="561"/>
      <c r="Y16" s="562"/>
    </row>
    <row r="17" spans="1:29" ht="22.5" customHeight="1" x14ac:dyDescent="0.4">
      <c r="A17" s="79"/>
      <c r="B17" s="552" t="s">
        <v>177</v>
      </c>
      <c r="C17" s="552"/>
      <c r="D17" s="552"/>
      <c r="E17" s="78"/>
      <c r="F17" s="563"/>
      <c r="G17" s="563"/>
      <c r="H17" s="563"/>
      <c r="I17" s="563"/>
      <c r="J17" s="563"/>
      <c r="K17" s="563"/>
      <c r="L17" s="563"/>
      <c r="M17" s="563"/>
      <c r="N17" s="563"/>
      <c r="O17" s="563"/>
      <c r="P17" s="563"/>
      <c r="Q17" s="563"/>
      <c r="R17" s="563"/>
      <c r="S17" s="563"/>
      <c r="T17" s="563"/>
      <c r="U17" s="563"/>
      <c r="V17" s="563"/>
      <c r="W17" s="563"/>
      <c r="X17" s="563"/>
      <c r="Y17" s="563"/>
    </row>
    <row r="18" spans="1:29" ht="68.099999999999994" customHeight="1" x14ac:dyDescent="0.4">
      <c r="A18" s="486" t="s">
        <v>178</v>
      </c>
      <c r="B18" s="487"/>
      <c r="C18" s="487"/>
      <c r="D18" s="487"/>
      <c r="E18" s="488"/>
      <c r="F18" s="489"/>
      <c r="G18" s="490"/>
      <c r="H18" s="490"/>
      <c r="I18" s="490"/>
      <c r="J18" s="490"/>
      <c r="K18" s="490"/>
      <c r="L18" s="490"/>
      <c r="M18" s="490"/>
      <c r="N18" s="490"/>
      <c r="O18" s="490"/>
      <c r="P18" s="490"/>
      <c r="Q18" s="490"/>
      <c r="R18" s="490"/>
      <c r="S18" s="490"/>
      <c r="T18" s="490"/>
      <c r="U18" s="490"/>
      <c r="V18" s="490"/>
      <c r="W18" s="490"/>
      <c r="X18" s="490"/>
      <c r="Y18" s="491"/>
    </row>
    <row r="19" spans="1:29" ht="22.5" customHeight="1" x14ac:dyDescent="0.4">
      <c r="A19" s="479" t="s">
        <v>180</v>
      </c>
      <c r="B19" s="480"/>
      <c r="C19" s="480"/>
      <c r="D19" s="480"/>
      <c r="E19" s="493"/>
      <c r="F19" s="500" t="s">
        <v>181</v>
      </c>
      <c r="G19" s="500"/>
      <c r="H19" s="500"/>
      <c r="I19" s="500"/>
      <c r="J19" s="500"/>
      <c r="K19" s="500"/>
      <c r="L19" s="500"/>
      <c r="M19" s="75">
        <v>1</v>
      </c>
      <c r="N19" s="75" t="s">
        <v>182</v>
      </c>
      <c r="O19" s="501" t="s">
        <v>183</v>
      </c>
      <c r="P19" s="501"/>
      <c r="Q19" s="501"/>
      <c r="R19" s="501"/>
      <c r="S19" s="501"/>
      <c r="T19" s="501"/>
      <c r="U19" s="501"/>
      <c r="V19" s="501"/>
      <c r="W19" s="501"/>
      <c r="X19" s="501"/>
      <c r="Y19" s="501"/>
    </row>
    <row r="20" spans="1:29" ht="22.5" customHeight="1" x14ac:dyDescent="0.4">
      <c r="A20" s="494"/>
      <c r="B20" s="495"/>
      <c r="C20" s="495"/>
      <c r="D20" s="495"/>
      <c r="E20" s="496"/>
      <c r="F20" s="77" t="s">
        <v>184</v>
      </c>
      <c r="G20" s="77"/>
      <c r="H20" s="77"/>
      <c r="I20" s="77"/>
      <c r="J20" s="77"/>
      <c r="K20" s="77"/>
      <c r="L20" s="77"/>
      <c r="M20" s="75"/>
      <c r="N20" s="75" t="s">
        <v>182</v>
      </c>
      <c r="O20" s="501"/>
      <c r="P20" s="501"/>
      <c r="Q20" s="501"/>
      <c r="R20" s="501"/>
      <c r="S20" s="501"/>
      <c r="T20" s="501"/>
      <c r="U20" s="501"/>
      <c r="V20" s="501"/>
      <c r="W20" s="501"/>
      <c r="X20" s="501"/>
      <c r="Y20" s="501"/>
      <c r="Z20" s="15"/>
    </row>
    <row r="21" spans="1:29"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9" ht="91.5" customHeight="1" x14ac:dyDescent="0.4">
      <c r="A22" s="479" t="s">
        <v>186</v>
      </c>
      <c r="B22" s="480"/>
      <c r="C22" s="480"/>
      <c r="D22" s="480"/>
      <c r="E22" s="480"/>
      <c r="F22" s="476" t="s">
        <v>255</v>
      </c>
      <c r="G22" s="476"/>
      <c r="H22" s="476"/>
      <c r="I22" s="476"/>
      <c r="J22" s="476"/>
      <c r="K22" s="476"/>
      <c r="L22" s="476"/>
      <c r="M22" s="476"/>
      <c r="N22" s="476"/>
      <c r="O22" s="476"/>
      <c r="P22" s="476"/>
      <c r="Q22" s="476"/>
      <c r="R22" s="476"/>
      <c r="S22" s="476"/>
      <c r="T22" s="476"/>
      <c r="U22" s="476"/>
      <c r="V22" s="476"/>
      <c r="W22" s="476"/>
      <c r="X22" s="476"/>
      <c r="Y22" s="476"/>
    </row>
    <row r="23" spans="1:29" ht="108.95" customHeight="1" x14ac:dyDescent="0.4">
      <c r="A23" s="516" t="s">
        <v>188</v>
      </c>
      <c r="B23" s="516"/>
      <c r="C23" s="516"/>
      <c r="D23" s="516"/>
      <c r="E23" s="516"/>
      <c r="F23" s="473" t="s">
        <v>236</v>
      </c>
      <c r="G23" s="474"/>
      <c r="H23" s="474"/>
      <c r="I23" s="474"/>
      <c r="J23" s="474"/>
      <c r="K23" s="474"/>
      <c r="L23" s="474"/>
      <c r="M23" s="474"/>
      <c r="N23" s="474"/>
      <c r="O23" s="474"/>
      <c r="P23" s="474"/>
      <c r="Q23" s="474"/>
      <c r="R23" s="474"/>
      <c r="S23" s="474"/>
      <c r="T23" s="474"/>
      <c r="U23" s="474"/>
      <c r="V23" s="474"/>
      <c r="W23" s="474"/>
      <c r="X23" s="474"/>
      <c r="Y23" s="475"/>
    </row>
    <row r="24" spans="1:29" ht="63.6" customHeight="1" x14ac:dyDescent="0.4">
      <c r="A24" s="516" t="s">
        <v>190</v>
      </c>
      <c r="B24" s="476"/>
      <c r="C24" s="476"/>
      <c r="D24" s="476"/>
      <c r="E24" s="476"/>
      <c r="F24" s="473" t="s">
        <v>254</v>
      </c>
      <c r="G24" s="474"/>
      <c r="H24" s="474"/>
      <c r="I24" s="474"/>
      <c r="J24" s="474"/>
      <c r="K24" s="474"/>
      <c r="L24" s="474"/>
      <c r="M24" s="474"/>
      <c r="N24" s="474"/>
      <c r="O24" s="474"/>
      <c r="P24" s="474"/>
      <c r="Q24" s="474"/>
      <c r="R24" s="474"/>
      <c r="S24" s="474"/>
      <c r="T24" s="474"/>
      <c r="U24" s="474"/>
      <c r="V24" s="474"/>
      <c r="W24" s="474"/>
      <c r="X24" s="474"/>
      <c r="Y24" s="475"/>
    </row>
    <row r="25" spans="1:29"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t="s">
        <v>249</v>
      </c>
      <c r="X25" s="75" t="s">
        <v>194</v>
      </c>
      <c r="Y25" s="75"/>
    </row>
    <row r="26" spans="1:29"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140</v>
      </c>
      <c r="X26" s="75" t="s">
        <v>195</v>
      </c>
      <c r="Y26" s="75"/>
    </row>
    <row r="27" spans="1:29" ht="22.5" customHeight="1" x14ac:dyDescent="0.4">
      <c r="B27" t="s">
        <v>196</v>
      </c>
      <c r="P27" t="s">
        <v>197</v>
      </c>
      <c r="AA27" s="402" t="s">
        <v>142</v>
      </c>
      <c r="AB27" s="402"/>
      <c r="AC27" s="402"/>
    </row>
  </sheetData>
  <mergeCells count="55">
    <mergeCell ref="A23:E23"/>
    <mergeCell ref="F23:Y23"/>
    <mergeCell ref="A24:E24"/>
    <mergeCell ref="F24:Y24"/>
    <mergeCell ref="A25:V26"/>
    <mergeCell ref="F22:Y22"/>
    <mergeCell ref="V16:Y16"/>
    <mergeCell ref="B17:D17"/>
    <mergeCell ref="F17:L17"/>
    <mergeCell ref="M17:R17"/>
    <mergeCell ref="S17:Y17"/>
    <mergeCell ref="A18:E18"/>
    <mergeCell ref="F18:Y18"/>
    <mergeCell ref="B16:D16"/>
    <mergeCell ref="F16:I16"/>
    <mergeCell ref="A19:E21"/>
    <mergeCell ref="F19:L19"/>
    <mergeCell ref="O19:Y21"/>
    <mergeCell ref="F21:L21"/>
    <mergeCell ref="A22:E22"/>
    <mergeCell ref="J16:L16"/>
    <mergeCell ref="M16:O16"/>
    <mergeCell ref="P16:R16"/>
    <mergeCell ref="S16:U16"/>
    <mergeCell ref="B14:D15"/>
    <mergeCell ref="M14:P14"/>
    <mergeCell ref="R14:T14"/>
    <mergeCell ref="B7:D7"/>
    <mergeCell ref="G7:X7"/>
    <mergeCell ref="V14:X14"/>
    <mergeCell ref="F15:L15"/>
    <mergeCell ref="N15:R15"/>
    <mergeCell ref="T15:V15"/>
    <mergeCell ref="X15:Y15"/>
    <mergeCell ref="B8:D11"/>
    <mergeCell ref="F8:Y12"/>
    <mergeCell ref="B13:D13"/>
    <mergeCell ref="F13:I13"/>
    <mergeCell ref="K13:M13"/>
    <mergeCell ref="AA1:AC1"/>
    <mergeCell ref="AA27:AC27"/>
    <mergeCell ref="A1:X1"/>
    <mergeCell ref="S2:U2"/>
    <mergeCell ref="V2:Y2"/>
    <mergeCell ref="B3:C3"/>
    <mergeCell ref="F3:O3"/>
    <mergeCell ref="Q3:S3"/>
    <mergeCell ref="T3:Y3"/>
    <mergeCell ref="O13:Q13"/>
    <mergeCell ref="S13:V13"/>
    <mergeCell ref="W13:X13"/>
    <mergeCell ref="B5:D5"/>
    <mergeCell ref="G5:X5"/>
    <mergeCell ref="B6:D6"/>
    <mergeCell ref="G6:X6"/>
  </mergeCells>
  <phoneticPr fontId="1"/>
  <hyperlinks>
    <hyperlink ref="AA1:AC1" location="クラブ回答確認表!A1" display="クラブ回答一覧表に戻る" xr:uid="{AF699D47-E28B-4FB6-8616-EBD2DDE69D24}"/>
    <hyperlink ref="AA27:AC27" location="クラブ回答確認表!A1" display="クラブ回答一覧表に戻る" xr:uid="{9C514DA7-5BBF-46D6-B69E-874555E05CC1}"/>
  </hyperlinks>
  <pageMargins left="0.7" right="0.7" top="0.75" bottom="0.75" header="0.3" footer="0.3"/>
  <pageSetup paperSize="9" scale="67"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1C041-7ACF-4416-BCD6-08CFE2123249}">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519">
        <v>46181</v>
      </c>
      <c r="W2" s="519"/>
      <c r="X2" s="519"/>
      <c r="Y2" s="519"/>
    </row>
    <row r="3" spans="1:28" ht="22.5" customHeight="1" x14ac:dyDescent="0.4">
      <c r="B3" s="462" t="s">
        <v>1209</v>
      </c>
      <c r="C3" s="520"/>
      <c r="D3" t="s">
        <v>150</v>
      </c>
      <c r="F3" s="520" t="s">
        <v>9</v>
      </c>
      <c r="G3" s="520"/>
      <c r="H3" s="520"/>
      <c r="I3" s="520"/>
      <c r="J3" s="520"/>
      <c r="K3" s="520"/>
      <c r="L3" s="520"/>
      <c r="M3" s="520"/>
      <c r="N3" s="520"/>
      <c r="O3" s="520"/>
      <c r="P3" t="s">
        <v>136</v>
      </c>
      <c r="Q3" s="463" t="s">
        <v>151</v>
      </c>
      <c r="R3" s="463"/>
      <c r="S3" s="463"/>
      <c r="T3" s="521" t="s">
        <v>1210</v>
      </c>
      <c r="U3" s="521"/>
      <c r="V3" s="521"/>
      <c r="W3" s="521"/>
      <c r="X3" s="521"/>
      <c r="Y3" s="521"/>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525" t="s">
        <v>1211</v>
      </c>
      <c r="H5" s="526"/>
      <c r="I5" s="526"/>
      <c r="J5" s="526"/>
      <c r="K5" s="526"/>
      <c r="L5" s="526"/>
      <c r="M5" s="526"/>
      <c r="N5" s="526"/>
      <c r="O5" s="526"/>
      <c r="P5" s="526"/>
      <c r="Q5" s="526"/>
      <c r="R5" s="526"/>
      <c r="S5" s="526"/>
      <c r="T5" s="526"/>
      <c r="U5" s="526"/>
      <c r="V5" s="526"/>
      <c r="W5" s="526"/>
      <c r="X5" s="526"/>
      <c r="Y5" s="148"/>
    </row>
    <row r="6" spans="1:28" ht="22.5" customHeight="1" x14ac:dyDescent="0.4">
      <c r="A6" s="147"/>
      <c r="B6" s="471" t="s">
        <v>155</v>
      </c>
      <c r="C6" s="471"/>
      <c r="D6" s="471"/>
      <c r="E6" s="150"/>
      <c r="F6" s="147"/>
      <c r="G6" s="527" t="s">
        <v>1212</v>
      </c>
      <c r="H6" s="528"/>
      <c r="I6" s="528"/>
      <c r="J6" s="528"/>
      <c r="K6" s="528"/>
      <c r="L6" s="528"/>
      <c r="M6" s="528"/>
      <c r="N6" s="528"/>
      <c r="O6" s="528"/>
      <c r="P6" s="528"/>
      <c r="Q6" s="528"/>
      <c r="R6" s="528"/>
      <c r="S6" s="528"/>
      <c r="T6" s="528"/>
      <c r="U6" s="528"/>
      <c r="V6" s="528"/>
      <c r="W6" s="528"/>
      <c r="X6" s="528"/>
      <c r="Y6" s="149"/>
    </row>
    <row r="7" spans="1:28" ht="22.5" customHeight="1" x14ac:dyDescent="0.4">
      <c r="A7" s="100"/>
      <c r="B7" s="468" t="s">
        <v>156</v>
      </c>
      <c r="C7" s="468"/>
      <c r="D7" s="468"/>
      <c r="E7" s="99"/>
      <c r="F7" s="100"/>
      <c r="G7" s="525" t="s">
        <v>1213</v>
      </c>
      <c r="H7" s="526"/>
      <c r="I7" s="526"/>
      <c r="J7" s="526"/>
      <c r="K7" s="526"/>
      <c r="L7" s="526"/>
      <c r="M7" s="526"/>
      <c r="N7" s="526"/>
      <c r="O7" s="526"/>
      <c r="P7" s="526"/>
      <c r="Q7" s="526"/>
      <c r="R7" s="526"/>
      <c r="S7" s="526"/>
      <c r="T7" s="526"/>
      <c r="U7" s="526"/>
      <c r="V7" s="526"/>
      <c r="W7" s="526"/>
      <c r="X7" s="526"/>
      <c r="Y7" s="148"/>
    </row>
    <row r="8" spans="1:28" ht="22.5" customHeight="1" x14ac:dyDescent="0.4">
      <c r="A8" s="147"/>
      <c r="B8" s="471" t="s">
        <v>158</v>
      </c>
      <c r="C8" s="471"/>
      <c r="D8" s="471"/>
      <c r="E8" s="146"/>
      <c r="F8" s="536" t="s">
        <v>1214</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522" t="s">
        <v>161</v>
      </c>
      <c r="G13" s="523"/>
      <c r="H13" s="523"/>
      <c r="I13" s="524"/>
      <c r="J13" s="107"/>
      <c r="K13" s="478" t="s">
        <v>162</v>
      </c>
      <c r="L13" s="478"/>
      <c r="M13" s="478"/>
      <c r="N13" s="118" t="s">
        <v>163</v>
      </c>
      <c r="O13" s="478" t="s">
        <v>164</v>
      </c>
      <c r="P13" s="478"/>
      <c r="Q13" s="478"/>
      <c r="R13" s="118"/>
      <c r="S13" s="478" t="s">
        <v>165</v>
      </c>
      <c r="T13" s="478"/>
      <c r="U13" s="478"/>
      <c r="V13" s="478"/>
      <c r="W13" s="118"/>
      <c r="X13" s="118"/>
      <c r="Y13" s="110"/>
    </row>
    <row r="14" spans="1:28" ht="22.5" customHeight="1" x14ac:dyDescent="0.4">
      <c r="A14" s="105"/>
      <c r="B14" s="502" t="s">
        <v>166</v>
      </c>
      <c r="C14" s="502"/>
      <c r="D14" s="502"/>
      <c r="E14" s="104"/>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02"/>
      <c r="B15" s="492"/>
      <c r="C15" s="492"/>
      <c r="D15" s="492"/>
      <c r="E15" s="103"/>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02"/>
      <c r="B16" s="492" t="s">
        <v>173</v>
      </c>
      <c r="C16" s="492"/>
      <c r="D16" s="492"/>
      <c r="E16" s="101"/>
      <c r="F16" s="522" t="s">
        <v>174</v>
      </c>
      <c r="G16" s="523"/>
      <c r="H16" s="523"/>
      <c r="I16" s="523"/>
      <c r="J16" s="530">
        <v>110000</v>
      </c>
      <c r="K16" s="530"/>
      <c r="L16" s="530"/>
      <c r="M16" s="522" t="s">
        <v>175</v>
      </c>
      <c r="N16" s="523"/>
      <c r="O16" s="523"/>
      <c r="P16" s="530">
        <v>401680</v>
      </c>
      <c r="Q16" s="530"/>
      <c r="R16" s="531"/>
      <c r="S16" s="523" t="s">
        <v>176</v>
      </c>
      <c r="T16" s="523"/>
      <c r="U16" s="523"/>
      <c r="V16" s="530">
        <f>J16+P16</f>
        <v>511680</v>
      </c>
      <c r="W16" s="530"/>
      <c r="X16" s="530"/>
      <c r="Y16" s="531"/>
    </row>
    <row r="17" spans="1:28" ht="22.5" customHeight="1" x14ac:dyDescent="0.4">
      <c r="A17" s="100"/>
      <c r="B17" s="468" t="s">
        <v>177</v>
      </c>
      <c r="C17" s="468"/>
      <c r="D17" s="468"/>
      <c r="E17" s="99"/>
      <c r="F17" s="484" t="s">
        <v>1215</v>
      </c>
      <c r="G17" s="484"/>
      <c r="H17" s="484"/>
      <c r="I17" s="484"/>
      <c r="J17" s="484"/>
      <c r="K17" s="484"/>
      <c r="L17" s="484"/>
      <c r="M17" s="484" t="s">
        <v>1216</v>
      </c>
      <c r="N17" s="484"/>
      <c r="O17" s="484"/>
      <c r="P17" s="484"/>
      <c r="Q17" s="484"/>
      <c r="R17" s="484"/>
      <c r="S17" s="484" t="s">
        <v>1217</v>
      </c>
      <c r="T17" s="484"/>
      <c r="U17" s="484"/>
      <c r="V17" s="484"/>
      <c r="W17" s="484"/>
      <c r="X17" s="484"/>
      <c r="Y17" s="484"/>
    </row>
    <row r="18" spans="1:28" ht="68.099999999999994" customHeight="1" x14ac:dyDescent="0.4">
      <c r="A18" s="486" t="s">
        <v>178</v>
      </c>
      <c r="B18" s="487"/>
      <c r="C18" s="487"/>
      <c r="D18" s="487"/>
      <c r="E18" s="488"/>
      <c r="F18" s="532" t="s">
        <v>1218</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479" t="s">
        <v>180</v>
      </c>
      <c r="B19" s="480"/>
      <c r="C19" s="480"/>
      <c r="D19" s="480"/>
      <c r="E19" s="493"/>
      <c r="F19" s="500" t="s">
        <v>181</v>
      </c>
      <c r="G19" s="500"/>
      <c r="H19" s="500"/>
      <c r="I19" s="500"/>
      <c r="J19" s="500"/>
      <c r="K19" s="500"/>
      <c r="L19" s="500"/>
      <c r="M19" s="75">
        <v>30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300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29" t="s">
        <v>1219</v>
      </c>
      <c r="G22" s="501"/>
      <c r="H22" s="501"/>
      <c r="I22" s="501"/>
      <c r="J22" s="501"/>
      <c r="K22" s="501"/>
      <c r="L22" s="501"/>
      <c r="M22" s="501"/>
      <c r="N22" s="501"/>
      <c r="O22" s="501"/>
      <c r="P22" s="501"/>
      <c r="Q22" s="501"/>
      <c r="R22" s="501"/>
      <c r="S22" s="501"/>
      <c r="T22" s="501"/>
      <c r="U22" s="501"/>
      <c r="V22" s="501"/>
      <c r="W22" s="501"/>
      <c r="X22" s="501"/>
      <c r="Y22" s="501"/>
    </row>
    <row r="23" spans="1:28" ht="108.95" customHeight="1" x14ac:dyDescent="0.4">
      <c r="A23" s="516" t="s">
        <v>188</v>
      </c>
      <c r="B23" s="516"/>
      <c r="C23" s="516"/>
      <c r="D23" s="516"/>
      <c r="E23" s="516"/>
      <c r="F23" s="545" t="s">
        <v>1220</v>
      </c>
      <c r="G23" s="546"/>
      <c r="H23" s="546"/>
      <c r="I23" s="546"/>
      <c r="J23" s="546"/>
      <c r="K23" s="546"/>
      <c r="L23" s="546"/>
      <c r="M23" s="546"/>
      <c r="N23" s="546"/>
      <c r="O23" s="546"/>
      <c r="P23" s="546"/>
      <c r="Q23" s="546"/>
      <c r="R23" s="546"/>
      <c r="S23" s="546"/>
      <c r="T23" s="546"/>
      <c r="U23" s="546"/>
      <c r="V23" s="546"/>
      <c r="W23" s="546"/>
      <c r="X23" s="546"/>
      <c r="Y23" s="547"/>
    </row>
    <row r="24" spans="1:28" ht="63.6" customHeight="1" x14ac:dyDescent="0.4">
      <c r="A24" s="516" t="s">
        <v>190</v>
      </c>
      <c r="B24" s="476"/>
      <c r="C24" s="476"/>
      <c r="D24" s="476"/>
      <c r="E24" s="476"/>
      <c r="F24" s="545" t="s">
        <v>1221</v>
      </c>
      <c r="G24" s="548"/>
      <c r="H24" s="548"/>
      <c r="I24" s="548"/>
      <c r="J24" s="548"/>
      <c r="K24" s="548"/>
      <c r="L24" s="548"/>
      <c r="M24" s="548"/>
      <c r="N24" s="548"/>
      <c r="O24" s="548"/>
      <c r="P24" s="548"/>
      <c r="Q24" s="548"/>
      <c r="R24" s="548"/>
      <c r="S24" s="548"/>
      <c r="T24" s="548"/>
      <c r="U24" s="548"/>
      <c r="V24" s="548"/>
      <c r="W24" s="548"/>
      <c r="X24" s="548"/>
      <c r="Y24" s="549"/>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43"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4">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1F2B2A62-2904-4AF1-A13E-2FABCFCD929D}"/>
    <hyperlink ref="Z27:AB27" location="クラブ回答確認表!A1" display="クラブ回答一覧表に戻る" xr:uid="{59DBA9D9-A3B3-43B9-B72B-2DEFC32D768D}"/>
  </hyperlinks>
  <pageMargins left="0.47244094488188981" right="0.35433070866141736" top="0.51181102362204722" bottom="0.51181102362204722" header="0.31496062992125984" footer="0.31496062992125984"/>
  <pageSetup paperSize="9" scale="90" fitToHeight="0" orientation="portrait" r:id="rId1"/>
  <colBreaks count="1" manualBreakCount="1">
    <brk id="25" max="26"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A4971-92AE-4E62-B9CB-2B48F18D5053}">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46210</v>
      </c>
      <c r="W2" s="619"/>
      <c r="X2" s="619"/>
      <c r="Y2" s="619"/>
    </row>
    <row r="3" spans="1:28" ht="22.5" customHeight="1" x14ac:dyDescent="0.4">
      <c r="A3" s="107"/>
      <c r="B3" s="618" t="s">
        <v>436</v>
      </c>
      <c r="C3" s="618"/>
      <c r="D3" s="107" t="s">
        <v>150</v>
      </c>
      <c r="E3" s="107"/>
      <c r="F3" s="466" t="s">
        <v>1718</v>
      </c>
      <c r="G3" s="466"/>
      <c r="H3" s="466"/>
      <c r="I3" s="466"/>
      <c r="J3" s="466"/>
      <c r="K3" s="466"/>
      <c r="L3" s="466"/>
      <c r="M3" s="466"/>
      <c r="N3" s="466"/>
      <c r="O3" s="466"/>
      <c r="P3" s="107" t="s">
        <v>136</v>
      </c>
      <c r="Q3" s="467" t="s">
        <v>151</v>
      </c>
      <c r="R3" s="467"/>
      <c r="S3" s="467"/>
      <c r="T3" s="467" t="s">
        <v>1719</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1720</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991">
        <v>46275</v>
      </c>
      <c r="H6" s="991"/>
      <c r="I6" s="991"/>
      <c r="J6" s="991"/>
      <c r="K6" s="991"/>
      <c r="L6" s="991"/>
      <c r="M6" s="991"/>
      <c r="N6" s="991"/>
      <c r="O6" s="991"/>
      <c r="P6" s="991"/>
      <c r="Q6" s="991"/>
      <c r="R6" s="991"/>
      <c r="S6" s="991"/>
      <c r="T6" s="991"/>
      <c r="U6" s="991"/>
      <c r="V6" s="991"/>
      <c r="W6" s="991"/>
      <c r="X6" s="991"/>
      <c r="Y6" s="126"/>
    </row>
    <row r="7" spans="1:28" ht="22.5" customHeight="1" x14ac:dyDescent="0.4">
      <c r="A7" s="113"/>
      <c r="B7" s="614" t="s">
        <v>156</v>
      </c>
      <c r="C7" s="614"/>
      <c r="D7" s="614"/>
      <c r="E7" s="112"/>
      <c r="F7" s="113"/>
      <c r="G7" s="470" t="s">
        <v>1721</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1722</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396</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t="s">
        <v>163</v>
      </c>
      <c r="X15" s="535"/>
      <c r="Y15" s="535"/>
    </row>
    <row r="16" spans="1:28" ht="22.5" customHeight="1" x14ac:dyDescent="0.4">
      <c r="A16" s="115"/>
      <c r="B16" s="612" t="s">
        <v>173</v>
      </c>
      <c r="C16" s="612"/>
      <c r="D16" s="612"/>
      <c r="E16" s="114"/>
      <c r="F16" s="522" t="s">
        <v>174</v>
      </c>
      <c r="G16" s="523"/>
      <c r="H16" s="523"/>
      <c r="I16" s="523"/>
      <c r="J16" s="530">
        <v>10000</v>
      </c>
      <c r="K16" s="530"/>
      <c r="L16" s="530"/>
      <c r="M16" s="522" t="s">
        <v>175</v>
      </c>
      <c r="N16" s="523"/>
      <c r="O16" s="523"/>
      <c r="P16" s="530">
        <v>0</v>
      </c>
      <c r="Q16" s="530"/>
      <c r="R16" s="531"/>
      <c r="S16" s="523" t="s">
        <v>176</v>
      </c>
      <c r="T16" s="523"/>
      <c r="U16" s="523"/>
      <c r="V16" s="530">
        <f>J16+P16</f>
        <v>10000</v>
      </c>
      <c r="W16" s="530"/>
      <c r="X16" s="530"/>
      <c r="Y16" s="531"/>
    </row>
    <row r="17" spans="1:28" ht="22.5" customHeight="1" x14ac:dyDescent="0.4">
      <c r="A17" s="113"/>
      <c r="B17" s="614" t="s">
        <v>177</v>
      </c>
      <c r="C17" s="614"/>
      <c r="D17" s="614"/>
      <c r="E17" s="112"/>
      <c r="F17" s="484" t="s">
        <v>1723</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735" t="s">
        <v>1724</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735" t="s">
        <v>1725</v>
      </c>
      <c r="G22" s="470"/>
      <c r="H22" s="470"/>
      <c r="I22" s="470"/>
      <c r="J22" s="470"/>
      <c r="K22" s="470"/>
      <c r="L22" s="470"/>
      <c r="M22" s="470"/>
      <c r="N22" s="470"/>
      <c r="O22" s="470"/>
      <c r="P22" s="470"/>
      <c r="Q22" s="470"/>
      <c r="R22" s="470"/>
      <c r="S22" s="470"/>
      <c r="T22" s="470"/>
      <c r="U22" s="470"/>
      <c r="V22" s="470"/>
      <c r="W22" s="470"/>
      <c r="X22" s="470"/>
      <c r="Y22" s="682"/>
    </row>
    <row r="23" spans="1:28" ht="108.95" customHeight="1" x14ac:dyDescent="0.4">
      <c r="A23" s="516" t="s">
        <v>188</v>
      </c>
      <c r="B23" s="516"/>
      <c r="C23" s="516"/>
      <c r="D23" s="516"/>
      <c r="E23" s="516"/>
      <c r="F23" s="762" t="s">
        <v>1725</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62" t="s">
        <v>1726</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6" t="s">
        <v>193</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ABC9B7F4-2A83-4941-A72D-CDC58DD82606}"/>
    <hyperlink ref="Z27:AB27" location="クラブ回答確認表!A1" display="クラブ回答一覧表に戻る" xr:uid="{CCAFD3B3-721E-4D24-BC37-C031F113C3DA}"/>
  </hyperlinks>
  <pageMargins left="0.48" right="0.36" top="0.53" bottom="0.5" header="0.3" footer="0.3"/>
  <pageSetup paperSize="9" scale="93"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6771E-D4B4-443E-9D01-583D637397FA}">
  <sheetPr>
    <tabColor theme="5" tint="0.79998168889431442"/>
  </sheetPr>
  <dimension ref="A1:AB27"/>
  <sheetViews>
    <sheetView topLeftCell="A14" zoomScale="98" zoomScaleNormal="98" workbookViewId="0">
      <selection activeCell="Z27" sqref="Z27:AB27"/>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46210</v>
      </c>
      <c r="W2" s="619"/>
      <c r="X2" s="619"/>
      <c r="Y2" s="619"/>
    </row>
    <row r="3" spans="1:28" ht="22.5" customHeight="1" x14ac:dyDescent="0.4">
      <c r="A3" s="107"/>
      <c r="B3" s="618" t="s">
        <v>436</v>
      </c>
      <c r="C3" s="618"/>
      <c r="D3" s="107" t="s">
        <v>150</v>
      </c>
      <c r="E3" s="107"/>
      <c r="F3" s="466" t="s">
        <v>1718</v>
      </c>
      <c r="G3" s="466"/>
      <c r="H3" s="466"/>
      <c r="I3" s="466"/>
      <c r="J3" s="466"/>
      <c r="K3" s="466"/>
      <c r="L3" s="466"/>
      <c r="M3" s="466"/>
      <c r="N3" s="466"/>
      <c r="O3" s="466"/>
      <c r="P3" s="107" t="s">
        <v>136</v>
      </c>
      <c r="Q3" s="467" t="s">
        <v>151</v>
      </c>
      <c r="R3" s="467"/>
      <c r="S3" s="467"/>
      <c r="T3" s="467" t="s">
        <v>1719</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1727</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991">
        <v>46287</v>
      </c>
      <c r="H6" s="991"/>
      <c r="I6" s="991"/>
      <c r="J6" s="991"/>
      <c r="K6" s="991"/>
      <c r="L6" s="991"/>
      <c r="M6" s="991"/>
      <c r="N6" s="991"/>
      <c r="O6" s="991"/>
      <c r="P6" s="991"/>
      <c r="Q6" s="991"/>
      <c r="R6" s="991"/>
      <c r="S6" s="991"/>
      <c r="T6" s="991"/>
      <c r="U6" s="991"/>
      <c r="V6" s="991"/>
      <c r="W6" s="991"/>
      <c r="X6" s="991"/>
      <c r="Y6" s="126"/>
    </row>
    <row r="7" spans="1:28" ht="22.5" customHeight="1" x14ac:dyDescent="0.4">
      <c r="A7" s="113"/>
      <c r="B7" s="614" t="s">
        <v>156</v>
      </c>
      <c r="C7" s="614"/>
      <c r="D7" s="614"/>
      <c r="E7" s="112"/>
      <c r="F7" s="113"/>
      <c r="G7" s="470" t="s">
        <v>1728</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1729</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163</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396</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t="s">
        <v>163</v>
      </c>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180000</v>
      </c>
      <c r="K16" s="530"/>
      <c r="L16" s="530"/>
      <c r="M16" s="522" t="s">
        <v>175</v>
      </c>
      <c r="N16" s="523"/>
      <c r="O16" s="523"/>
      <c r="P16" s="530">
        <v>0</v>
      </c>
      <c r="Q16" s="530"/>
      <c r="R16" s="531"/>
      <c r="S16" s="523" t="s">
        <v>176</v>
      </c>
      <c r="T16" s="523"/>
      <c r="U16" s="523"/>
      <c r="V16" s="530">
        <f>J16+P16</f>
        <v>180000</v>
      </c>
      <c r="W16" s="530"/>
      <c r="X16" s="530"/>
      <c r="Y16" s="531"/>
    </row>
    <row r="17" spans="1:28" ht="22.5" customHeight="1" x14ac:dyDescent="0.4">
      <c r="A17" s="113"/>
      <c r="B17" s="614" t="s">
        <v>177</v>
      </c>
      <c r="C17" s="614"/>
      <c r="D17" s="614"/>
      <c r="E17" s="112"/>
      <c r="F17" s="484" t="s">
        <v>1723</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1730</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78" t="s">
        <v>1731</v>
      </c>
      <c r="G22" s="470"/>
      <c r="H22" s="470"/>
      <c r="I22" s="470"/>
      <c r="J22" s="470"/>
      <c r="K22" s="470"/>
      <c r="L22" s="470"/>
      <c r="M22" s="470"/>
      <c r="N22" s="470"/>
      <c r="O22" s="470"/>
      <c r="P22" s="470"/>
      <c r="Q22" s="470"/>
      <c r="R22" s="470"/>
      <c r="S22" s="470"/>
      <c r="T22" s="470"/>
      <c r="U22" s="470"/>
      <c r="V22" s="470"/>
      <c r="W22" s="470"/>
      <c r="X22" s="470"/>
      <c r="Y22" s="682"/>
    </row>
    <row r="23" spans="1:28" ht="108.95" customHeight="1" x14ac:dyDescent="0.4">
      <c r="A23" s="516" t="s">
        <v>188</v>
      </c>
      <c r="B23" s="516"/>
      <c r="C23" s="516"/>
      <c r="D23" s="516"/>
      <c r="E23" s="516"/>
      <c r="F23" s="759" t="s">
        <v>1732</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62" t="s">
        <v>1726</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6" t="s">
        <v>193</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1D05C5F0-A3CA-4DA2-B522-E4ADF935C966}"/>
    <hyperlink ref="Z27:AB27" location="クラブ回答確認表!A1" display="クラブ回答一覧表に戻る" xr:uid="{C4C87CBE-84DF-4F4F-B89B-66C3A676A072}"/>
  </hyperlinks>
  <pageMargins left="0.48" right="0.36" top="0.53" bottom="0.5" header="0.3" footer="0.3"/>
  <pageSetup paperSize="9" scale="93"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C12F8-C687-4862-8960-69D419A2CDA1}">
  <sheetPr>
    <tabColor theme="5" tint="0.79998168889431442"/>
  </sheetPr>
  <dimension ref="A1:AB27"/>
  <sheetViews>
    <sheetView topLeftCell="A14" zoomScale="98" zoomScaleNormal="98" workbookViewId="0">
      <selection activeCell="Z27" sqref="Z27:AB27"/>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46210</v>
      </c>
      <c r="W2" s="619"/>
      <c r="X2" s="619"/>
      <c r="Y2" s="619"/>
    </row>
    <row r="3" spans="1:28" ht="22.5" customHeight="1" x14ac:dyDescent="0.4">
      <c r="A3" s="107"/>
      <c r="B3" s="618" t="s">
        <v>436</v>
      </c>
      <c r="C3" s="618"/>
      <c r="D3" s="107" t="s">
        <v>150</v>
      </c>
      <c r="E3" s="107"/>
      <c r="F3" s="466" t="s">
        <v>1718</v>
      </c>
      <c r="G3" s="466"/>
      <c r="H3" s="466"/>
      <c r="I3" s="466"/>
      <c r="J3" s="466"/>
      <c r="K3" s="466"/>
      <c r="L3" s="466"/>
      <c r="M3" s="466"/>
      <c r="N3" s="466"/>
      <c r="O3" s="466"/>
      <c r="P3" s="107" t="s">
        <v>136</v>
      </c>
      <c r="Q3" s="467" t="s">
        <v>151</v>
      </c>
      <c r="R3" s="467"/>
      <c r="S3" s="467"/>
      <c r="T3" s="467" t="s">
        <v>1719</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1733</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991">
        <v>46341</v>
      </c>
      <c r="H6" s="991"/>
      <c r="I6" s="991"/>
      <c r="J6" s="991"/>
      <c r="K6" s="991"/>
      <c r="L6" s="991"/>
      <c r="M6" s="991"/>
      <c r="N6" s="991"/>
      <c r="O6" s="991"/>
      <c r="P6" s="991"/>
      <c r="Q6" s="991"/>
      <c r="R6" s="991"/>
      <c r="S6" s="991"/>
      <c r="T6" s="991"/>
      <c r="U6" s="991"/>
      <c r="V6" s="991"/>
      <c r="W6" s="991"/>
      <c r="X6" s="991"/>
      <c r="Y6" s="126"/>
    </row>
    <row r="7" spans="1:28" ht="22.5" customHeight="1" x14ac:dyDescent="0.4">
      <c r="A7" s="113"/>
      <c r="B7" s="614" t="s">
        <v>156</v>
      </c>
      <c r="C7" s="614"/>
      <c r="D7" s="614"/>
      <c r="E7" s="112"/>
      <c r="F7" s="113"/>
      <c r="G7" s="470" t="s">
        <v>1734</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1735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396</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t="s">
        <v>163</v>
      </c>
      <c r="X15" s="535"/>
      <c r="Y15" s="535"/>
    </row>
    <row r="16" spans="1:28" ht="22.5" customHeight="1" x14ac:dyDescent="0.4">
      <c r="A16" s="115"/>
      <c r="B16" s="612" t="s">
        <v>173</v>
      </c>
      <c r="C16" s="612"/>
      <c r="D16" s="612"/>
      <c r="E16" s="114"/>
      <c r="F16" s="522" t="s">
        <v>174</v>
      </c>
      <c r="G16" s="523"/>
      <c r="H16" s="523"/>
      <c r="I16" s="523"/>
      <c r="J16" s="530">
        <v>100000</v>
      </c>
      <c r="K16" s="530"/>
      <c r="L16" s="530"/>
      <c r="M16" s="522" t="s">
        <v>175</v>
      </c>
      <c r="N16" s="523"/>
      <c r="O16" s="523"/>
      <c r="P16" s="530">
        <v>0</v>
      </c>
      <c r="Q16" s="530"/>
      <c r="R16" s="531"/>
      <c r="S16" s="523" t="s">
        <v>176</v>
      </c>
      <c r="T16" s="523"/>
      <c r="U16" s="523"/>
      <c r="V16" s="530">
        <f>J16+P16</f>
        <v>100000</v>
      </c>
      <c r="W16" s="530"/>
      <c r="X16" s="530"/>
      <c r="Y16" s="531"/>
    </row>
    <row r="17" spans="1:28" ht="22.5" customHeight="1" x14ac:dyDescent="0.4">
      <c r="A17" s="113"/>
      <c r="B17" s="614" t="s">
        <v>177</v>
      </c>
      <c r="C17" s="614"/>
      <c r="D17" s="614"/>
      <c r="E17" s="112"/>
      <c r="F17" s="484" t="s">
        <v>1736</v>
      </c>
      <c r="G17" s="484"/>
      <c r="H17" s="484"/>
      <c r="I17" s="484"/>
      <c r="J17" s="484"/>
      <c r="K17" s="484"/>
      <c r="L17" s="484"/>
      <c r="M17" s="484" t="s">
        <v>1737</v>
      </c>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721" t="s">
        <v>1738</v>
      </c>
      <c r="G18" s="992"/>
      <c r="H18" s="992"/>
      <c r="I18" s="992"/>
      <c r="J18" s="992"/>
      <c r="K18" s="992"/>
      <c r="L18" s="992"/>
      <c r="M18" s="992"/>
      <c r="N18" s="992"/>
      <c r="O18" s="992"/>
      <c r="P18" s="992"/>
      <c r="Q18" s="992"/>
      <c r="R18" s="992"/>
      <c r="S18" s="992"/>
      <c r="T18" s="992"/>
      <c r="U18" s="992"/>
      <c r="V18" s="992"/>
      <c r="W18" s="992"/>
      <c r="X18" s="992"/>
      <c r="Y18" s="993"/>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78" t="s">
        <v>1739</v>
      </c>
      <c r="G22" s="470"/>
      <c r="H22" s="470"/>
      <c r="I22" s="470"/>
      <c r="J22" s="470"/>
      <c r="K22" s="470"/>
      <c r="L22" s="470"/>
      <c r="M22" s="470"/>
      <c r="N22" s="470"/>
      <c r="O22" s="470"/>
      <c r="P22" s="470"/>
      <c r="Q22" s="470"/>
      <c r="R22" s="470"/>
      <c r="S22" s="470"/>
      <c r="T22" s="470"/>
      <c r="U22" s="470"/>
      <c r="V22" s="470"/>
      <c r="W22" s="470"/>
      <c r="X22" s="470"/>
      <c r="Y22" s="682"/>
    </row>
    <row r="23" spans="1:28" ht="108.95" customHeight="1" x14ac:dyDescent="0.4">
      <c r="A23" s="516" t="s">
        <v>188</v>
      </c>
      <c r="B23" s="516"/>
      <c r="C23" s="516"/>
      <c r="D23" s="516"/>
      <c r="E23" s="516"/>
      <c r="F23" s="759" t="s">
        <v>1740</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59" t="s">
        <v>1741</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6" t="s">
        <v>193</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13962F8F-BCC1-4E74-AB6A-6E53986A5ABF}"/>
    <hyperlink ref="Z27:AB27" location="クラブ回答確認表!A1" display="クラブ回答一覧表に戻る" xr:uid="{A10B0C8D-D5A4-4C1E-B0DC-CF5EFDAB1662}"/>
  </hyperlinks>
  <pageMargins left="0.48" right="0.36" top="0.53" bottom="0.5" header="0.3" footer="0.3"/>
  <pageSetup paperSize="9" scale="93"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0ACA1-F6EB-4DBB-B314-EC614AF0E413}">
  <sheetPr>
    <tabColor theme="5" tint="0.79998168889431442"/>
  </sheetPr>
  <dimension ref="A1:AB27"/>
  <sheetViews>
    <sheetView topLeftCell="A14" zoomScale="98" zoomScaleNormal="98" workbookViewId="0">
      <selection activeCell="Z27" sqref="Z27:AB27"/>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46210</v>
      </c>
      <c r="W2" s="619"/>
      <c r="X2" s="619"/>
      <c r="Y2" s="619"/>
    </row>
    <row r="3" spans="1:28" ht="22.5" customHeight="1" x14ac:dyDescent="0.4">
      <c r="A3" s="107"/>
      <c r="B3" s="618" t="s">
        <v>436</v>
      </c>
      <c r="C3" s="618"/>
      <c r="D3" s="107" t="s">
        <v>150</v>
      </c>
      <c r="E3" s="107"/>
      <c r="F3" s="466" t="s">
        <v>1718</v>
      </c>
      <c r="G3" s="466"/>
      <c r="H3" s="466"/>
      <c r="I3" s="466"/>
      <c r="J3" s="466"/>
      <c r="K3" s="466"/>
      <c r="L3" s="466"/>
      <c r="M3" s="466"/>
      <c r="N3" s="466"/>
      <c r="O3" s="466"/>
      <c r="P3" s="107" t="s">
        <v>136</v>
      </c>
      <c r="Q3" s="467" t="s">
        <v>151</v>
      </c>
      <c r="R3" s="467"/>
      <c r="S3" s="467"/>
      <c r="T3" s="467" t="s">
        <v>1719</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1720</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991">
        <v>46520</v>
      </c>
      <c r="H6" s="991"/>
      <c r="I6" s="991"/>
      <c r="J6" s="991"/>
      <c r="K6" s="991"/>
      <c r="L6" s="991"/>
      <c r="M6" s="991"/>
      <c r="N6" s="991"/>
      <c r="O6" s="991"/>
      <c r="P6" s="991"/>
      <c r="Q6" s="991"/>
      <c r="R6" s="991"/>
      <c r="S6" s="991"/>
      <c r="T6" s="991"/>
      <c r="U6" s="991"/>
      <c r="V6" s="991"/>
      <c r="W6" s="991"/>
      <c r="X6" s="991"/>
      <c r="Y6" s="126"/>
    </row>
    <row r="7" spans="1:28" ht="22.5" customHeight="1" x14ac:dyDescent="0.4">
      <c r="A7" s="113"/>
      <c r="B7" s="614" t="s">
        <v>156</v>
      </c>
      <c r="C7" s="614"/>
      <c r="D7" s="614"/>
      <c r="E7" s="112"/>
      <c r="F7" s="113"/>
      <c r="G7" s="470" t="s">
        <v>1721</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1722</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396</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t="s">
        <v>163</v>
      </c>
      <c r="X15" s="535"/>
      <c r="Y15" s="535"/>
    </row>
    <row r="16" spans="1:28" ht="22.5" customHeight="1" x14ac:dyDescent="0.4">
      <c r="A16" s="115"/>
      <c r="B16" s="612" t="s">
        <v>173</v>
      </c>
      <c r="C16" s="612"/>
      <c r="D16" s="612"/>
      <c r="E16" s="114"/>
      <c r="F16" s="522" t="s">
        <v>174</v>
      </c>
      <c r="G16" s="523"/>
      <c r="H16" s="523"/>
      <c r="I16" s="523"/>
      <c r="J16" s="530">
        <v>10000</v>
      </c>
      <c r="K16" s="530"/>
      <c r="L16" s="530"/>
      <c r="M16" s="522" t="s">
        <v>175</v>
      </c>
      <c r="N16" s="523"/>
      <c r="O16" s="523"/>
      <c r="P16" s="530">
        <v>0</v>
      </c>
      <c r="Q16" s="530"/>
      <c r="R16" s="531"/>
      <c r="S16" s="523" t="s">
        <v>176</v>
      </c>
      <c r="T16" s="523"/>
      <c r="U16" s="523"/>
      <c r="V16" s="530">
        <f>J16+P16</f>
        <v>10000</v>
      </c>
      <c r="W16" s="530"/>
      <c r="X16" s="530"/>
      <c r="Y16" s="531"/>
    </row>
    <row r="17" spans="1:28" ht="22.5" customHeight="1" x14ac:dyDescent="0.4">
      <c r="A17" s="113"/>
      <c r="B17" s="614" t="s">
        <v>177</v>
      </c>
      <c r="C17" s="614"/>
      <c r="D17" s="614"/>
      <c r="E17" s="112"/>
      <c r="F17" s="484" t="s">
        <v>1723</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735" t="s">
        <v>1724</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735" t="s">
        <v>1725</v>
      </c>
      <c r="G22" s="470"/>
      <c r="H22" s="470"/>
      <c r="I22" s="470"/>
      <c r="J22" s="470"/>
      <c r="K22" s="470"/>
      <c r="L22" s="470"/>
      <c r="M22" s="470"/>
      <c r="N22" s="470"/>
      <c r="O22" s="470"/>
      <c r="P22" s="470"/>
      <c r="Q22" s="470"/>
      <c r="R22" s="470"/>
      <c r="S22" s="470"/>
      <c r="T22" s="470"/>
      <c r="U22" s="470"/>
      <c r="V22" s="470"/>
      <c r="W22" s="470"/>
      <c r="X22" s="470"/>
      <c r="Y22" s="682"/>
    </row>
    <row r="23" spans="1:28" ht="108.95" customHeight="1" x14ac:dyDescent="0.4">
      <c r="A23" s="516" t="s">
        <v>188</v>
      </c>
      <c r="B23" s="516"/>
      <c r="C23" s="516"/>
      <c r="D23" s="516"/>
      <c r="E23" s="516"/>
      <c r="F23" s="762" t="s">
        <v>1725</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62" t="s">
        <v>1726</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6" t="s">
        <v>193</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4B33955A-B0DB-4EBE-B150-A3139C21F7B6}"/>
    <hyperlink ref="Z27:AB27" location="クラブ回答確認表!A1" display="クラブ回答一覧表に戻る" xr:uid="{9C13FF5D-946F-4974-A49C-6FB51C075F68}"/>
  </hyperlinks>
  <pageMargins left="0.48" right="0.36" top="0.53" bottom="0.5" header="0.3" footer="0.3"/>
  <pageSetup paperSize="9" scale="93"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43A9F-356E-4279-8883-88E9E74754EC}">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46210</v>
      </c>
      <c r="W2" s="619"/>
      <c r="X2" s="619"/>
      <c r="Y2" s="619"/>
    </row>
    <row r="3" spans="1:28" ht="22.5" customHeight="1" x14ac:dyDescent="0.4">
      <c r="A3" s="107"/>
      <c r="B3" s="618" t="s">
        <v>436</v>
      </c>
      <c r="C3" s="618"/>
      <c r="D3" s="107" t="s">
        <v>150</v>
      </c>
      <c r="E3" s="107"/>
      <c r="F3" s="466" t="s">
        <v>1718</v>
      </c>
      <c r="G3" s="466"/>
      <c r="H3" s="466"/>
      <c r="I3" s="466"/>
      <c r="J3" s="466"/>
      <c r="K3" s="466"/>
      <c r="L3" s="466"/>
      <c r="M3" s="466"/>
      <c r="N3" s="466"/>
      <c r="O3" s="466"/>
      <c r="P3" s="107" t="s">
        <v>136</v>
      </c>
      <c r="Q3" s="467" t="s">
        <v>151</v>
      </c>
      <c r="R3" s="467"/>
      <c r="S3" s="467"/>
      <c r="T3" s="467" t="s">
        <v>1742</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1743</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991">
        <v>46419</v>
      </c>
      <c r="H6" s="991"/>
      <c r="I6" s="991"/>
      <c r="J6" s="991"/>
      <c r="K6" s="991"/>
      <c r="L6" s="991"/>
      <c r="M6" s="991"/>
      <c r="N6" s="991"/>
      <c r="O6" s="991"/>
      <c r="P6" s="991"/>
      <c r="Q6" s="991"/>
      <c r="R6" s="991"/>
      <c r="S6" s="991"/>
      <c r="T6" s="991"/>
      <c r="U6" s="991"/>
      <c r="V6" s="991"/>
      <c r="W6" s="991"/>
      <c r="X6" s="991"/>
      <c r="Y6" s="126"/>
    </row>
    <row r="7" spans="1:28" ht="22.5" customHeight="1" x14ac:dyDescent="0.4">
      <c r="A7" s="113"/>
      <c r="B7" s="614" t="s">
        <v>156</v>
      </c>
      <c r="C7" s="614"/>
      <c r="D7" s="614"/>
      <c r="E7" s="112"/>
      <c r="F7" s="113"/>
      <c r="G7" s="470" t="s">
        <v>1744</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1745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163</v>
      </c>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396</v>
      </c>
      <c r="S14" s="478"/>
      <c r="T14" s="478"/>
      <c r="U14" s="118" t="s">
        <v>163</v>
      </c>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415000</v>
      </c>
      <c r="K16" s="530"/>
      <c r="L16" s="530"/>
      <c r="M16" s="522" t="s">
        <v>175</v>
      </c>
      <c r="N16" s="523"/>
      <c r="O16" s="523"/>
      <c r="P16" s="530">
        <v>995000</v>
      </c>
      <c r="Q16" s="530"/>
      <c r="R16" s="531"/>
      <c r="S16" s="523" t="s">
        <v>176</v>
      </c>
      <c r="T16" s="523"/>
      <c r="U16" s="523"/>
      <c r="V16" s="530">
        <f>J16+P16</f>
        <v>1410000</v>
      </c>
      <c r="W16" s="530"/>
      <c r="X16" s="530"/>
      <c r="Y16" s="531"/>
    </row>
    <row r="17" spans="1:28" ht="22.5" customHeight="1" x14ac:dyDescent="0.4">
      <c r="A17" s="113"/>
      <c r="B17" s="614" t="s">
        <v>177</v>
      </c>
      <c r="C17" s="614"/>
      <c r="D17" s="614"/>
      <c r="E17" s="112"/>
      <c r="F17" s="959" t="s">
        <v>1746</v>
      </c>
      <c r="G17" s="959"/>
      <c r="H17" s="959"/>
      <c r="I17" s="959"/>
      <c r="J17" s="959"/>
      <c r="K17" s="959"/>
      <c r="L17" s="959"/>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1747</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10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259">
        <v>2000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78" t="s">
        <v>1748</v>
      </c>
      <c r="G22" s="679"/>
      <c r="H22" s="679"/>
      <c r="I22" s="679"/>
      <c r="J22" s="679"/>
      <c r="K22" s="679"/>
      <c r="L22" s="679"/>
      <c r="M22" s="679"/>
      <c r="N22" s="679"/>
      <c r="O22" s="679"/>
      <c r="P22" s="679"/>
      <c r="Q22" s="679"/>
      <c r="R22" s="679"/>
      <c r="S22" s="679"/>
      <c r="T22" s="679"/>
      <c r="U22" s="679"/>
      <c r="V22" s="679"/>
      <c r="W22" s="679"/>
      <c r="X22" s="679"/>
      <c r="Y22" s="680"/>
    </row>
    <row r="23" spans="1:28" ht="108.95" customHeight="1" x14ac:dyDescent="0.4">
      <c r="A23" s="516" t="s">
        <v>188</v>
      </c>
      <c r="B23" s="516"/>
      <c r="C23" s="516"/>
      <c r="D23" s="516"/>
      <c r="E23" s="516"/>
      <c r="F23" s="759" t="s">
        <v>1749</v>
      </c>
      <c r="G23" s="760"/>
      <c r="H23" s="760"/>
      <c r="I23" s="760"/>
      <c r="J23" s="760"/>
      <c r="K23" s="760"/>
      <c r="L23" s="760"/>
      <c r="M23" s="760"/>
      <c r="N23" s="760"/>
      <c r="O23" s="760"/>
      <c r="P23" s="760"/>
      <c r="Q23" s="760"/>
      <c r="R23" s="760"/>
      <c r="S23" s="760"/>
      <c r="T23" s="760"/>
      <c r="U23" s="760"/>
      <c r="V23" s="760"/>
      <c r="W23" s="760"/>
      <c r="X23" s="760"/>
      <c r="Y23" s="761"/>
    </row>
    <row r="24" spans="1:28" ht="63.6" customHeight="1" x14ac:dyDescent="0.4">
      <c r="A24" s="516" t="s">
        <v>190</v>
      </c>
      <c r="B24" s="476"/>
      <c r="C24" s="476"/>
      <c r="D24" s="476"/>
      <c r="E24" s="476"/>
      <c r="F24" s="759" t="s">
        <v>1750</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6"/>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F0D901E8-5CFC-45F9-BD21-D61D42C35ED1}"/>
    <hyperlink ref="Z27:AB27" location="クラブ回答確認表!A1" display="クラブ回答一覧表に戻る" xr:uid="{6CC8F7D9-3272-458E-9EF3-B12D1B3E7AF9}"/>
  </hyperlinks>
  <pageMargins left="0.48" right="0.36" top="0.53" bottom="0.5" header="0.3" footer="0.3"/>
  <pageSetup paperSize="9" scale="93"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A60F2-1916-4958-A113-F6C41AE9562E}">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46203</v>
      </c>
      <c r="W2" s="619"/>
      <c r="X2" s="619"/>
      <c r="Y2" s="619"/>
    </row>
    <row r="3" spans="1:28" ht="22.5" customHeight="1" x14ac:dyDescent="0.4">
      <c r="A3" s="107"/>
      <c r="B3" s="618" t="s">
        <v>842</v>
      </c>
      <c r="C3" s="618"/>
      <c r="D3" s="107" t="s">
        <v>150</v>
      </c>
      <c r="E3" s="107"/>
      <c r="F3" s="466" t="s">
        <v>35</v>
      </c>
      <c r="G3" s="466"/>
      <c r="H3" s="466"/>
      <c r="I3" s="466"/>
      <c r="J3" s="466"/>
      <c r="K3" s="466"/>
      <c r="L3" s="466"/>
      <c r="M3" s="466"/>
      <c r="N3" s="466"/>
      <c r="O3" s="466"/>
      <c r="P3" s="107" t="s">
        <v>136</v>
      </c>
      <c r="Q3" s="467" t="s">
        <v>151</v>
      </c>
      <c r="R3" s="467"/>
      <c r="S3" s="467"/>
      <c r="T3" s="467" t="s">
        <v>1076</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1075</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994" t="s">
        <v>1074</v>
      </c>
      <c r="H6" s="994"/>
      <c r="I6" s="994"/>
      <c r="J6" s="994"/>
      <c r="K6" s="994"/>
      <c r="L6" s="994"/>
      <c r="M6" s="994"/>
      <c r="N6" s="994"/>
      <c r="O6" s="994"/>
      <c r="P6" s="994"/>
      <c r="Q6" s="994"/>
      <c r="R6" s="994"/>
      <c r="S6" s="994"/>
      <c r="T6" s="994"/>
      <c r="U6" s="994"/>
      <c r="V6" s="994"/>
      <c r="W6" s="994"/>
      <c r="X6" s="994"/>
      <c r="Y6" s="126"/>
    </row>
    <row r="7" spans="1:28" ht="22.5" customHeight="1" x14ac:dyDescent="0.4">
      <c r="A7" s="113"/>
      <c r="B7" s="614" t="s">
        <v>156</v>
      </c>
      <c r="C7" s="614"/>
      <c r="D7" s="614"/>
      <c r="E7" s="112"/>
      <c r="F7" s="113"/>
      <c r="G7" s="470" t="s">
        <v>1073</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886" t="s">
        <v>1072</v>
      </c>
      <c r="G8" s="995"/>
      <c r="H8" s="995"/>
      <c r="I8" s="995"/>
      <c r="J8" s="995"/>
      <c r="K8" s="995"/>
      <c r="L8" s="995"/>
      <c r="M8" s="995"/>
      <c r="N8" s="995"/>
      <c r="O8" s="995"/>
      <c r="P8" s="995"/>
      <c r="Q8" s="995"/>
      <c r="R8" s="995"/>
      <c r="S8" s="995"/>
      <c r="T8" s="995"/>
      <c r="U8" s="995"/>
      <c r="V8" s="995"/>
      <c r="W8" s="995"/>
      <c r="X8" s="995"/>
      <c r="Y8" s="996"/>
    </row>
    <row r="9" spans="1:28" ht="22.5" customHeight="1" x14ac:dyDescent="0.4">
      <c r="A9" s="124"/>
      <c r="B9" s="613"/>
      <c r="C9" s="613"/>
      <c r="D9" s="613"/>
      <c r="E9" s="123"/>
      <c r="F9" s="997"/>
      <c r="G9" s="664"/>
      <c r="H9" s="664"/>
      <c r="I9" s="664"/>
      <c r="J9" s="664"/>
      <c r="K9" s="664"/>
      <c r="L9" s="664"/>
      <c r="M9" s="664"/>
      <c r="N9" s="664"/>
      <c r="O9" s="664"/>
      <c r="P9" s="664"/>
      <c r="Q9" s="664"/>
      <c r="R9" s="664"/>
      <c r="S9" s="664"/>
      <c r="T9" s="664"/>
      <c r="U9" s="664"/>
      <c r="V9" s="664"/>
      <c r="W9" s="664"/>
      <c r="X9" s="664"/>
      <c r="Y9" s="998"/>
    </row>
    <row r="10" spans="1:28" ht="22.5" customHeight="1" x14ac:dyDescent="0.4">
      <c r="A10" s="124"/>
      <c r="B10" s="613"/>
      <c r="C10" s="613"/>
      <c r="D10" s="613"/>
      <c r="E10" s="123"/>
      <c r="F10" s="997"/>
      <c r="G10" s="664"/>
      <c r="H10" s="664"/>
      <c r="I10" s="664"/>
      <c r="J10" s="664"/>
      <c r="K10" s="664"/>
      <c r="L10" s="664"/>
      <c r="M10" s="664"/>
      <c r="N10" s="664"/>
      <c r="O10" s="664"/>
      <c r="P10" s="664"/>
      <c r="Q10" s="664"/>
      <c r="R10" s="664"/>
      <c r="S10" s="664"/>
      <c r="T10" s="664"/>
      <c r="U10" s="664"/>
      <c r="V10" s="664"/>
      <c r="W10" s="664"/>
      <c r="X10" s="664"/>
      <c r="Y10" s="998"/>
    </row>
    <row r="11" spans="1:28" ht="22.5" customHeight="1" x14ac:dyDescent="0.4">
      <c r="A11" s="124"/>
      <c r="B11" s="613"/>
      <c r="C11" s="613"/>
      <c r="D11" s="613"/>
      <c r="E11" s="123"/>
      <c r="F11" s="997"/>
      <c r="G11" s="664"/>
      <c r="H11" s="664"/>
      <c r="I11" s="664"/>
      <c r="J11" s="664"/>
      <c r="K11" s="664"/>
      <c r="L11" s="664"/>
      <c r="M11" s="664"/>
      <c r="N11" s="664"/>
      <c r="O11" s="664"/>
      <c r="P11" s="664"/>
      <c r="Q11" s="664"/>
      <c r="R11" s="664"/>
      <c r="S11" s="664"/>
      <c r="T11" s="664"/>
      <c r="U11" s="664"/>
      <c r="V11" s="664"/>
      <c r="W11" s="664"/>
      <c r="X11" s="664"/>
      <c r="Y11" s="998"/>
    </row>
    <row r="12" spans="1:28" ht="22.5" customHeight="1" x14ac:dyDescent="0.4">
      <c r="A12" s="115"/>
      <c r="B12" s="114"/>
      <c r="C12" s="114"/>
      <c r="D12" s="114"/>
      <c r="E12" s="114"/>
      <c r="F12" s="999"/>
      <c r="G12" s="1000"/>
      <c r="H12" s="1000"/>
      <c r="I12" s="1000"/>
      <c r="J12" s="1000"/>
      <c r="K12" s="1000"/>
      <c r="L12" s="1000"/>
      <c r="M12" s="1000"/>
      <c r="N12" s="1000"/>
      <c r="O12" s="1000"/>
      <c r="P12" s="1000"/>
      <c r="Q12" s="1000"/>
      <c r="R12" s="1000"/>
      <c r="S12" s="1000"/>
      <c r="T12" s="1000"/>
      <c r="U12" s="1000"/>
      <c r="V12" s="1000"/>
      <c r="W12" s="1000"/>
      <c r="X12" s="1000"/>
      <c r="Y12" s="1001"/>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t="s">
        <v>1071</v>
      </c>
      <c r="K16" s="530"/>
      <c r="L16" s="530"/>
      <c r="M16" s="522" t="s">
        <v>175</v>
      </c>
      <c r="N16" s="523"/>
      <c r="O16" s="523"/>
      <c r="P16" s="530"/>
      <c r="Q16" s="530"/>
      <c r="R16" s="531"/>
      <c r="S16" s="523" t="s">
        <v>176</v>
      </c>
      <c r="T16" s="523"/>
      <c r="U16" s="523"/>
      <c r="V16" s="530" t="s">
        <v>1071</v>
      </c>
      <c r="W16" s="530"/>
      <c r="X16" s="530"/>
      <c r="Y16" s="531"/>
    </row>
    <row r="17" spans="1:28" ht="22.5" customHeight="1" x14ac:dyDescent="0.4">
      <c r="A17" s="113"/>
      <c r="B17" s="614" t="s">
        <v>177</v>
      </c>
      <c r="C17" s="614"/>
      <c r="D17" s="614"/>
      <c r="E17" s="112"/>
      <c r="F17" s="484" t="s">
        <v>1070</v>
      </c>
      <c r="G17" s="484"/>
      <c r="H17" s="484"/>
      <c r="I17" s="484"/>
      <c r="J17" s="484"/>
      <c r="K17" s="484"/>
      <c r="L17" s="484"/>
      <c r="M17" s="484" t="s">
        <v>1069</v>
      </c>
      <c r="N17" s="484"/>
      <c r="O17" s="484"/>
      <c r="P17" s="484"/>
      <c r="Q17" s="484"/>
      <c r="R17" s="484"/>
      <c r="S17" s="484" t="s">
        <v>1068</v>
      </c>
      <c r="T17" s="484"/>
      <c r="U17" s="484"/>
      <c r="V17" s="484"/>
      <c r="W17" s="484"/>
      <c r="X17" s="484"/>
      <c r="Y17" s="484"/>
    </row>
    <row r="18" spans="1:28" ht="68.099999999999994" customHeight="1" x14ac:dyDescent="0.4">
      <c r="A18" s="615" t="s">
        <v>178</v>
      </c>
      <c r="B18" s="616"/>
      <c r="C18" s="616"/>
      <c r="D18" s="616"/>
      <c r="E18" s="617"/>
      <c r="F18" s="678" t="s">
        <v>1067</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10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1066</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735" t="s">
        <v>1065</v>
      </c>
      <c r="G23" s="470"/>
      <c r="H23" s="470"/>
      <c r="I23" s="470"/>
      <c r="J23" s="470"/>
      <c r="K23" s="470"/>
      <c r="L23" s="470"/>
      <c r="M23" s="470"/>
      <c r="N23" s="470"/>
      <c r="O23" s="470"/>
      <c r="P23" s="470"/>
      <c r="Q23" s="470"/>
      <c r="R23" s="470"/>
      <c r="S23" s="470"/>
      <c r="T23" s="470"/>
      <c r="U23" s="470"/>
      <c r="V23" s="470"/>
      <c r="W23" s="470"/>
      <c r="X23" s="470"/>
      <c r="Y23" s="682"/>
    </row>
    <row r="24" spans="1:28" ht="63.6" customHeight="1" x14ac:dyDescent="0.4">
      <c r="A24" s="595" t="s">
        <v>190</v>
      </c>
      <c r="B24" s="478"/>
      <c r="C24" s="478"/>
      <c r="D24" s="478"/>
      <c r="E24" s="478"/>
      <c r="F24" s="735" t="s">
        <v>1064</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8" t="s">
        <v>140</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t="s">
        <v>196</v>
      </c>
      <c r="P27" t="s">
        <v>197</v>
      </c>
      <c r="Z27" s="402" t="s">
        <v>142</v>
      </c>
      <c r="AA27" s="402"/>
      <c r="AB27" s="402"/>
    </row>
  </sheetData>
  <mergeCells count="55">
    <mergeCell ref="Z1:AB1"/>
    <mergeCell ref="Z27:AB27"/>
    <mergeCell ref="A25:V26"/>
    <mergeCell ref="A22:E22"/>
    <mergeCell ref="F22:Y22"/>
    <mergeCell ref="A23:E23"/>
    <mergeCell ref="F23:Y23"/>
    <mergeCell ref="A24:E24"/>
    <mergeCell ref="F24:Y24"/>
    <mergeCell ref="F17:L17"/>
    <mergeCell ref="M17:R17"/>
    <mergeCell ref="S17:Y17"/>
    <mergeCell ref="A19:E21"/>
    <mergeCell ref="F19:L19"/>
    <mergeCell ref="O19:Y21"/>
    <mergeCell ref="F21:L21"/>
    <mergeCell ref="A18:E18"/>
    <mergeCell ref="F18:Y18"/>
    <mergeCell ref="X15:Y15"/>
    <mergeCell ref="B16:D16"/>
    <mergeCell ref="F16:I16"/>
    <mergeCell ref="J16:L16"/>
    <mergeCell ref="M16:O16"/>
    <mergeCell ref="P16:R16"/>
    <mergeCell ref="S16:U16"/>
    <mergeCell ref="V16:Y16"/>
    <mergeCell ref="B17:D17"/>
    <mergeCell ref="B14:D15"/>
    <mergeCell ref="M14:P14"/>
    <mergeCell ref="R14:T14"/>
    <mergeCell ref="V14:X14"/>
    <mergeCell ref="F15:L15"/>
    <mergeCell ref="N15:R15"/>
    <mergeCell ref="T15:V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19F0F1A5-1BD6-49FB-964D-BBB7C6D9EC43}"/>
    <hyperlink ref="Z27:AB27" location="クラブ回答確認表!A1" display="クラブ回答一覧表に戻る" xr:uid="{E4F13B9C-F404-400A-81EA-178F7EB62CBC}"/>
  </hyperlinks>
  <pageMargins left="0.48" right="0.36" top="0.53" bottom="0.5" header="0.3" footer="0.3"/>
  <pageSetup paperSize="9" scale="93" fitToHeight="0" orientation="portrait"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86AB0-5039-4CC6-B086-70651AC7CFE3}">
  <sheetPr>
    <tabColor rgb="FFFFFF99"/>
  </sheetPr>
  <dimension ref="A1:AB27"/>
  <sheetViews>
    <sheetView topLeftCell="A2" zoomScale="98" zoomScaleNormal="98" zoomScaleSheetLayoutView="98" workbookViewId="0">
      <selection activeCell="AJ15" sqref="AJ15"/>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46210</v>
      </c>
      <c r="W2" s="464"/>
      <c r="X2" s="464"/>
      <c r="Y2" s="464"/>
    </row>
    <row r="3" spans="1:28" ht="22.5" customHeight="1" x14ac:dyDescent="0.4">
      <c r="B3" s="465" t="s">
        <v>842</v>
      </c>
      <c r="C3" s="618"/>
      <c r="D3" t="s">
        <v>150</v>
      </c>
      <c r="F3" s="466" t="s">
        <v>35</v>
      </c>
      <c r="G3" s="466"/>
      <c r="H3" s="466"/>
      <c r="I3" s="466"/>
      <c r="J3" s="466"/>
      <c r="K3" s="466"/>
      <c r="L3" s="466"/>
      <c r="M3" s="466"/>
      <c r="N3" s="466"/>
      <c r="O3" s="466"/>
      <c r="P3" t="s">
        <v>136</v>
      </c>
      <c r="Q3" s="463" t="s">
        <v>151</v>
      </c>
      <c r="R3" s="463"/>
      <c r="S3" s="463"/>
      <c r="T3" s="467" t="s">
        <v>1084</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1010" t="s">
        <v>1083</v>
      </c>
      <c r="H5" s="523"/>
      <c r="I5" s="523"/>
      <c r="J5" s="523"/>
      <c r="K5" s="523"/>
      <c r="L5" s="523"/>
      <c r="M5" s="523"/>
      <c r="N5" s="523"/>
      <c r="O5" s="523"/>
      <c r="P5" s="523"/>
      <c r="Q5" s="523"/>
      <c r="R5" s="523"/>
      <c r="S5" s="523"/>
      <c r="T5" s="523"/>
      <c r="U5" s="523"/>
      <c r="V5" s="523"/>
      <c r="W5" s="523"/>
      <c r="X5" s="523"/>
      <c r="Y5" s="148"/>
    </row>
    <row r="6" spans="1:28" ht="22.5" customHeight="1" x14ac:dyDescent="0.4">
      <c r="A6" s="147"/>
      <c r="B6" s="471" t="s">
        <v>155</v>
      </c>
      <c r="C6" s="471"/>
      <c r="D6" s="471"/>
      <c r="E6" s="150"/>
      <c r="F6" s="147"/>
      <c r="G6" s="472">
        <v>46319</v>
      </c>
      <c r="H6" s="472"/>
      <c r="I6" s="472"/>
      <c r="J6" s="472"/>
      <c r="K6" s="472"/>
      <c r="L6" s="472"/>
      <c r="M6" s="472"/>
      <c r="N6" s="472"/>
      <c r="O6" s="472"/>
      <c r="P6" s="472"/>
      <c r="Q6" s="472"/>
      <c r="R6" s="472"/>
      <c r="S6" s="472"/>
      <c r="T6" s="472"/>
      <c r="U6" s="472"/>
      <c r="V6" s="472"/>
      <c r="W6" s="472"/>
      <c r="X6" s="472"/>
      <c r="Y6" s="149"/>
    </row>
    <row r="7" spans="1:28" ht="22.5" customHeight="1" x14ac:dyDescent="0.4">
      <c r="A7" s="100"/>
      <c r="B7" s="468" t="s">
        <v>156</v>
      </c>
      <c r="C7" s="468"/>
      <c r="D7" s="468"/>
      <c r="E7" s="99"/>
      <c r="F7" s="100"/>
      <c r="G7" s="1010" t="s">
        <v>1082</v>
      </c>
      <c r="H7" s="523"/>
      <c r="I7" s="523"/>
      <c r="J7" s="523"/>
      <c r="K7" s="523"/>
      <c r="L7" s="523"/>
      <c r="M7" s="523"/>
      <c r="N7" s="523"/>
      <c r="O7" s="523"/>
      <c r="P7" s="523"/>
      <c r="Q7" s="523"/>
      <c r="R7" s="523"/>
      <c r="S7" s="523"/>
      <c r="T7" s="523"/>
      <c r="U7" s="523"/>
      <c r="V7" s="523"/>
      <c r="W7" s="523"/>
      <c r="X7" s="523"/>
      <c r="Y7" s="148"/>
    </row>
    <row r="8" spans="1:28" ht="22.5" customHeight="1" x14ac:dyDescent="0.4">
      <c r="A8" s="147"/>
      <c r="B8" s="471" t="s">
        <v>158</v>
      </c>
      <c r="C8" s="471"/>
      <c r="D8" s="471"/>
      <c r="E8" s="146"/>
      <c r="F8" s="1004" t="s">
        <v>1081</v>
      </c>
      <c r="G8" s="1004"/>
      <c r="H8" s="1004"/>
      <c r="I8" s="1004"/>
      <c r="J8" s="1004"/>
      <c r="K8" s="1004"/>
      <c r="L8" s="1004"/>
      <c r="M8" s="1004"/>
      <c r="N8" s="1004"/>
      <c r="O8" s="1004"/>
      <c r="P8" s="1004"/>
      <c r="Q8" s="1004"/>
      <c r="R8" s="1004"/>
      <c r="S8" s="1004"/>
      <c r="T8" s="1004"/>
      <c r="U8" s="1004"/>
      <c r="V8" s="1004"/>
      <c r="W8" s="1004"/>
      <c r="X8" s="1004"/>
      <c r="Y8" s="1005"/>
    </row>
    <row r="9" spans="1:28" ht="22.5" customHeight="1" x14ac:dyDescent="0.4">
      <c r="A9" s="147"/>
      <c r="B9" s="471"/>
      <c r="C9" s="471"/>
      <c r="D9" s="471"/>
      <c r="E9" s="146"/>
      <c r="F9" s="1006"/>
      <c r="G9" s="1006"/>
      <c r="H9" s="1006"/>
      <c r="I9" s="1006"/>
      <c r="J9" s="1006"/>
      <c r="K9" s="1006"/>
      <c r="L9" s="1006"/>
      <c r="M9" s="1006"/>
      <c r="N9" s="1006"/>
      <c r="O9" s="1006"/>
      <c r="P9" s="1006"/>
      <c r="Q9" s="1006"/>
      <c r="R9" s="1006"/>
      <c r="S9" s="1006"/>
      <c r="T9" s="1006"/>
      <c r="U9" s="1006"/>
      <c r="V9" s="1006"/>
      <c r="W9" s="1006"/>
      <c r="X9" s="1006"/>
      <c r="Y9" s="1007"/>
    </row>
    <row r="10" spans="1:28" ht="22.5" customHeight="1" x14ac:dyDescent="0.4">
      <c r="A10" s="147"/>
      <c r="B10" s="471"/>
      <c r="C10" s="471"/>
      <c r="D10" s="471"/>
      <c r="E10" s="146"/>
      <c r="F10" s="1006"/>
      <c r="G10" s="1006"/>
      <c r="H10" s="1006"/>
      <c r="I10" s="1006"/>
      <c r="J10" s="1006"/>
      <c r="K10" s="1006"/>
      <c r="L10" s="1006"/>
      <c r="M10" s="1006"/>
      <c r="N10" s="1006"/>
      <c r="O10" s="1006"/>
      <c r="P10" s="1006"/>
      <c r="Q10" s="1006"/>
      <c r="R10" s="1006"/>
      <c r="S10" s="1006"/>
      <c r="T10" s="1006"/>
      <c r="U10" s="1006"/>
      <c r="V10" s="1006"/>
      <c r="W10" s="1006"/>
      <c r="X10" s="1006"/>
      <c r="Y10" s="1007"/>
    </row>
    <row r="11" spans="1:28" ht="22.5" customHeight="1" x14ac:dyDescent="0.4">
      <c r="A11" s="147"/>
      <c r="B11" s="471"/>
      <c r="C11" s="471"/>
      <c r="D11" s="471"/>
      <c r="E11" s="146"/>
      <c r="F11" s="1006"/>
      <c r="G11" s="1006"/>
      <c r="H11" s="1006"/>
      <c r="I11" s="1006"/>
      <c r="J11" s="1006"/>
      <c r="K11" s="1006"/>
      <c r="L11" s="1006"/>
      <c r="M11" s="1006"/>
      <c r="N11" s="1006"/>
      <c r="O11" s="1006"/>
      <c r="P11" s="1006"/>
      <c r="Q11" s="1006"/>
      <c r="R11" s="1006"/>
      <c r="S11" s="1006"/>
      <c r="T11" s="1006"/>
      <c r="U11" s="1006"/>
      <c r="V11" s="1006"/>
      <c r="W11" s="1006"/>
      <c r="X11" s="1006"/>
      <c r="Y11" s="1007"/>
    </row>
    <row r="12" spans="1:28" ht="22.5" customHeight="1" x14ac:dyDescent="0.4">
      <c r="A12" s="102"/>
      <c r="B12" s="101"/>
      <c r="C12" s="101"/>
      <c r="D12" s="101"/>
      <c r="E12" s="101"/>
      <c r="F12" s="1008"/>
      <c r="G12" s="1008"/>
      <c r="H12" s="1008"/>
      <c r="I12" s="1008"/>
      <c r="J12" s="1008"/>
      <c r="K12" s="1008"/>
      <c r="L12" s="1008"/>
      <c r="M12" s="1008"/>
      <c r="N12" s="1008"/>
      <c r="O12" s="1008"/>
      <c r="P12" s="1008"/>
      <c r="Q12" s="1008"/>
      <c r="R12" s="1008"/>
      <c r="S12" s="1008"/>
      <c r="T12" s="1008"/>
      <c r="U12" s="1008"/>
      <c r="V12" s="1008"/>
      <c r="W12" s="1008"/>
      <c r="X12" s="1008"/>
      <c r="Y12" s="1009"/>
    </row>
    <row r="13" spans="1:28" ht="22.5" customHeight="1" x14ac:dyDescent="0.4">
      <c r="A13" s="105"/>
      <c r="B13" s="502" t="s">
        <v>160</v>
      </c>
      <c r="C13" s="502"/>
      <c r="D13" s="502"/>
      <c r="E13" s="104"/>
      <c r="F13" s="473"/>
      <c r="G13" s="474"/>
      <c r="H13" s="474"/>
      <c r="I13" s="475"/>
      <c r="J13" s="141"/>
      <c r="K13" s="476" t="s">
        <v>162</v>
      </c>
      <c r="L13" s="476"/>
      <c r="M13" s="476"/>
      <c r="N13" s="141"/>
      <c r="O13" s="476"/>
      <c r="P13" s="476"/>
      <c r="Q13" s="476"/>
      <c r="R13" s="141"/>
      <c r="S13" s="476"/>
      <c r="T13" s="476"/>
      <c r="U13" s="476"/>
      <c r="V13" s="476"/>
      <c r="W13" s="668"/>
      <c r="X13" s="668"/>
      <c r="Y13" s="75"/>
    </row>
    <row r="14" spans="1:28" ht="22.5" customHeight="1" x14ac:dyDescent="0.4">
      <c r="A14" s="105"/>
      <c r="B14" s="502" t="s">
        <v>166</v>
      </c>
      <c r="C14" s="502"/>
      <c r="D14" s="502"/>
      <c r="E14" s="104"/>
      <c r="F14" s="145"/>
      <c r="H14" s="145"/>
      <c r="I14" s="144"/>
      <c r="J14" s="141"/>
      <c r="K14" s="143"/>
      <c r="L14" s="141"/>
      <c r="M14" s="476" t="s">
        <v>168</v>
      </c>
      <c r="N14" s="476"/>
      <c r="O14" s="476"/>
      <c r="P14" s="476"/>
      <c r="Q14" s="141"/>
      <c r="R14" s="476"/>
      <c r="S14" s="503"/>
      <c r="T14" s="503"/>
      <c r="U14" s="141"/>
      <c r="V14" s="476"/>
      <c r="W14" s="476"/>
      <c r="X14" s="476"/>
      <c r="Y14" s="141"/>
    </row>
    <row r="15" spans="1:28" ht="22.5" customHeight="1" x14ac:dyDescent="0.4">
      <c r="A15" s="102"/>
      <c r="B15" s="492"/>
      <c r="C15" s="492"/>
      <c r="D15" s="492"/>
      <c r="E15" s="103"/>
      <c r="F15" s="473"/>
      <c r="G15" s="474"/>
      <c r="H15" s="474"/>
      <c r="I15" s="474"/>
      <c r="J15" s="474"/>
      <c r="K15" s="474"/>
      <c r="L15" s="475"/>
      <c r="M15" s="142"/>
      <c r="N15" s="504"/>
      <c r="O15" s="505"/>
      <c r="P15" s="505"/>
      <c r="Q15" s="505"/>
      <c r="R15" s="505"/>
      <c r="S15" s="142"/>
      <c r="T15" s="504"/>
      <c r="U15" s="504"/>
      <c r="V15" s="504"/>
      <c r="W15" s="142"/>
      <c r="X15" s="506"/>
      <c r="Y15" s="506"/>
    </row>
    <row r="16" spans="1:28" ht="22.5" customHeight="1" x14ac:dyDescent="0.4">
      <c r="A16" s="102"/>
      <c r="B16" s="492" t="s">
        <v>173</v>
      </c>
      <c r="C16" s="492"/>
      <c r="D16" s="492"/>
      <c r="E16" s="101"/>
      <c r="F16" s="473" t="s">
        <v>174</v>
      </c>
      <c r="G16" s="474"/>
      <c r="H16" s="474"/>
      <c r="I16" s="474"/>
      <c r="J16" s="481">
        <v>100000</v>
      </c>
      <c r="K16" s="481"/>
      <c r="L16" s="481"/>
      <c r="M16" s="473"/>
      <c r="N16" s="474"/>
      <c r="O16" s="474"/>
      <c r="P16" s="666"/>
      <c r="Q16" s="666"/>
      <c r="R16" s="667"/>
      <c r="S16" s="474" t="s">
        <v>176</v>
      </c>
      <c r="T16" s="474"/>
      <c r="U16" s="474"/>
      <c r="V16" s="481">
        <v>100000</v>
      </c>
      <c r="W16" s="481"/>
      <c r="X16" s="481"/>
      <c r="Y16" s="48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917" t="s">
        <v>1080</v>
      </c>
      <c r="G18" s="1002"/>
      <c r="H18" s="1002"/>
      <c r="I18" s="1002"/>
      <c r="J18" s="1002"/>
      <c r="K18" s="1002"/>
      <c r="L18" s="1002"/>
      <c r="M18" s="1002"/>
      <c r="N18" s="1002"/>
      <c r="O18" s="1002"/>
      <c r="P18" s="1002"/>
      <c r="Q18" s="1002"/>
      <c r="R18" s="1002"/>
      <c r="S18" s="1002"/>
      <c r="T18" s="1002"/>
      <c r="U18" s="1002"/>
      <c r="V18" s="1002"/>
      <c r="W18" s="1002"/>
      <c r="X18" s="1002"/>
      <c r="Y18" s="1003"/>
    </row>
    <row r="19" spans="1:28" ht="22.5" customHeight="1" x14ac:dyDescent="0.4">
      <c r="A19" s="479" t="s">
        <v>180</v>
      </c>
      <c r="B19" s="480"/>
      <c r="C19" s="480"/>
      <c r="D19" s="480"/>
      <c r="E19" s="493"/>
      <c r="F19" s="500" t="s">
        <v>181</v>
      </c>
      <c r="G19" s="500"/>
      <c r="H19" s="500"/>
      <c r="I19" s="500"/>
      <c r="J19" s="500"/>
      <c r="K19" s="500"/>
      <c r="L19" s="500"/>
      <c r="M19" s="75">
        <v>35</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60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46" t="s">
        <v>1079</v>
      </c>
      <c r="G22" s="546"/>
      <c r="H22" s="546"/>
      <c r="I22" s="546"/>
      <c r="J22" s="546"/>
      <c r="K22" s="546"/>
      <c r="L22" s="546"/>
      <c r="M22" s="546"/>
      <c r="N22" s="546"/>
      <c r="O22" s="546"/>
      <c r="P22" s="546"/>
      <c r="Q22" s="546"/>
      <c r="R22" s="546"/>
      <c r="S22" s="546"/>
      <c r="T22" s="546"/>
      <c r="U22" s="546"/>
      <c r="V22" s="546"/>
      <c r="W22" s="546"/>
      <c r="X22" s="546"/>
      <c r="Y22" s="547"/>
    </row>
    <row r="23" spans="1:28" ht="108.95" customHeight="1" x14ac:dyDescent="0.4">
      <c r="A23" s="516" t="s">
        <v>188</v>
      </c>
      <c r="B23" s="516"/>
      <c r="C23" s="516"/>
      <c r="D23" s="516"/>
      <c r="E23" s="516"/>
      <c r="F23" s="545" t="s">
        <v>1078</v>
      </c>
      <c r="G23" s="546"/>
      <c r="H23" s="546"/>
      <c r="I23" s="546"/>
      <c r="J23" s="546"/>
      <c r="K23" s="546"/>
      <c r="L23" s="546"/>
      <c r="M23" s="546"/>
      <c r="N23" s="546"/>
      <c r="O23" s="546"/>
      <c r="P23" s="546"/>
      <c r="Q23" s="546"/>
      <c r="R23" s="546"/>
      <c r="S23" s="546"/>
      <c r="T23" s="546"/>
      <c r="U23" s="546"/>
      <c r="V23" s="546"/>
      <c r="W23" s="546"/>
      <c r="X23" s="546"/>
      <c r="Y23" s="547"/>
    </row>
    <row r="24" spans="1:28" ht="63.6" customHeight="1" x14ac:dyDescent="0.4">
      <c r="A24" s="516" t="s">
        <v>190</v>
      </c>
      <c r="B24" s="476"/>
      <c r="C24" s="476"/>
      <c r="D24" s="476"/>
      <c r="E24" s="476"/>
      <c r="F24" s="545" t="s">
        <v>1077</v>
      </c>
      <c r="G24" s="546"/>
      <c r="H24" s="546"/>
      <c r="I24" s="546"/>
      <c r="J24" s="546"/>
      <c r="K24" s="546"/>
      <c r="L24" s="546"/>
      <c r="M24" s="546"/>
      <c r="N24" s="546"/>
      <c r="O24" s="546"/>
      <c r="P24" s="546"/>
      <c r="Q24" s="546"/>
      <c r="R24" s="546"/>
      <c r="S24" s="546"/>
      <c r="T24" s="546"/>
      <c r="U24" s="546"/>
      <c r="V24" s="546"/>
      <c r="W24" s="546"/>
      <c r="X24" s="546"/>
      <c r="Y24" s="547"/>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c r="Y26" s="75"/>
    </row>
    <row r="27" spans="1:28" ht="22.5" customHeight="1" x14ac:dyDescent="0.4">
      <c r="B27" t="s">
        <v>196</v>
      </c>
      <c r="P27" t="s">
        <v>197</v>
      </c>
      <c r="Z27" s="402" t="s">
        <v>142</v>
      </c>
      <c r="AA27" s="402"/>
      <c r="AB27" s="402"/>
    </row>
  </sheetData>
  <mergeCells count="55">
    <mergeCell ref="Z1:AB1"/>
    <mergeCell ref="Z27:AB27"/>
    <mergeCell ref="A1:X1"/>
    <mergeCell ref="S2:U2"/>
    <mergeCell ref="V2:Y2"/>
    <mergeCell ref="B3:C3"/>
    <mergeCell ref="F3:O3"/>
    <mergeCell ref="Q3:S3"/>
    <mergeCell ref="T3:Y3"/>
    <mergeCell ref="B5:D5"/>
    <mergeCell ref="G5:X5"/>
    <mergeCell ref="B6:D6"/>
    <mergeCell ref="G6:X6"/>
    <mergeCell ref="B7:D7"/>
    <mergeCell ref="G7:X7"/>
    <mergeCell ref="B8:D11"/>
    <mergeCell ref="F8:Y12"/>
    <mergeCell ref="B13:D13"/>
    <mergeCell ref="F13:I13"/>
    <mergeCell ref="K13:M13"/>
    <mergeCell ref="O13:Q13"/>
    <mergeCell ref="S13:V13"/>
    <mergeCell ref="W13:X13"/>
    <mergeCell ref="A22:E22"/>
    <mergeCell ref="B14:D15"/>
    <mergeCell ref="M14:P14"/>
    <mergeCell ref="R14:T14"/>
    <mergeCell ref="V14:X14"/>
    <mergeCell ref="F15:L15"/>
    <mergeCell ref="N15:R15"/>
    <mergeCell ref="T15:V15"/>
    <mergeCell ref="X15:Y15"/>
    <mergeCell ref="S17:Y17"/>
    <mergeCell ref="A18:E18"/>
    <mergeCell ref="F18:Y18"/>
    <mergeCell ref="A19:E21"/>
    <mergeCell ref="F19:L19"/>
    <mergeCell ref="O19:Y21"/>
    <mergeCell ref="F21:L21"/>
    <mergeCell ref="A25:V26"/>
    <mergeCell ref="F22:Y22"/>
    <mergeCell ref="S16:U16"/>
    <mergeCell ref="V16:Y16"/>
    <mergeCell ref="A23:E23"/>
    <mergeCell ref="F23:Y23"/>
    <mergeCell ref="A24:E24"/>
    <mergeCell ref="F24:Y24"/>
    <mergeCell ref="B16:D16"/>
    <mergeCell ref="F16:I16"/>
    <mergeCell ref="J16:L16"/>
    <mergeCell ref="M16:O16"/>
    <mergeCell ref="P16:R16"/>
    <mergeCell ref="B17:D17"/>
    <mergeCell ref="F17:L17"/>
    <mergeCell ref="M17:R17"/>
  </mergeCells>
  <phoneticPr fontId="1"/>
  <hyperlinks>
    <hyperlink ref="Z1:AB1" location="クラブ回答確認表!A1" display="クラブ回答一覧表に戻る" xr:uid="{030F7B67-8021-4DA5-85FC-2916FCDCBF67}"/>
    <hyperlink ref="Z27:AB27" location="クラブ回答確認表!A1" display="クラブ回答一覧表に戻る" xr:uid="{92A136F4-5505-4251-816D-7C1DC82DF8EF}"/>
  </hyperlinks>
  <pageMargins left="0.48" right="0.36" top="0.53" bottom="0.5" header="0.3" footer="0.3"/>
  <pageSetup paperSize="9" scale="93"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F8025-D89A-462A-BB88-F446C0602862}">
  <sheetPr>
    <tabColor rgb="FFFFFF99"/>
  </sheetPr>
  <dimension ref="A1:AB27"/>
  <sheetViews>
    <sheetView zoomScale="98" zoomScaleNormal="98" workbookViewId="0">
      <selection activeCell="AC17" sqref="AC16:AC17"/>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A3" s="107"/>
      <c r="B3" s="618" t="s">
        <v>842</v>
      </c>
      <c r="C3" s="618"/>
      <c r="D3" s="107" t="s">
        <v>150</v>
      </c>
      <c r="E3" s="107"/>
      <c r="F3" s="466" t="s">
        <v>35</v>
      </c>
      <c r="G3" s="466"/>
      <c r="H3" s="466"/>
      <c r="I3" s="466"/>
      <c r="J3" s="466"/>
      <c r="K3" s="466"/>
      <c r="L3" s="466"/>
      <c r="M3" s="466"/>
      <c r="N3" s="466"/>
      <c r="O3" s="466"/>
      <c r="P3" s="107" t="s">
        <v>136</v>
      </c>
      <c r="Q3" s="467" t="s">
        <v>151</v>
      </c>
      <c r="R3" s="467"/>
      <c r="S3" s="467"/>
      <c r="T3" s="467" t="s">
        <v>1093</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1092</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46307</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1091</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1090</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t="s">
        <v>140</v>
      </c>
      <c r="X15" s="535"/>
      <c r="Y15" s="535"/>
    </row>
    <row r="16" spans="1:28" ht="22.5" customHeight="1" x14ac:dyDescent="0.4">
      <c r="A16" s="115"/>
      <c r="B16" s="612" t="s">
        <v>173</v>
      </c>
      <c r="C16" s="612"/>
      <c r="D16" s="612"/>
      <c r="E16" s="114"/>
      <c r="F16" s="522" t="s">
        <v>174</v>
      </c>
      <c r="G16" s="523"/>
      <c r="H16" s="523"/>
      <c r="I16" s="523"/>
      <c r="J16" s="530"/>
      <c r="K16" s="530"/>
      <c r="L16" s="530"/>
      <c r="M16" s="522" t="s">
        <v>175</v>
      </c>
      <c r="N16" s="523"/>
      <c r="O16" s="523"/>
      <c r="P16" s="530"/>
      <c r="Q16" s="530"/>
      <c r="R16" s="531"/>
      <c r="S16" s="523" t="s">
        <v>176</v>
      </c>
      <c r="T16" s="523"/>
      <c r="U16" s="523"/>
      <c r="V16" s="530"/>
      <c r="W16" s="530"/>
      <c r="X16" s="530"/>
      <c r="Y16" s="531"/>
    </row>
    <row r="17" spans="1:28" ht="22.5" customHeight="1" x14ac:dyDescent="0.4">
      <c r="A17" s="113"/>
      <c r="B17" s="614" t="s">
        <v>177</v>
      </c>
      <c r="C17" s="614"/>
      <c r="D17" s="614"/>
      <c r="E17" s="112"/>
      <c r="F17" s="484" t="s">
        <v>1089</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32" t="s">
        <v>1088</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3" t="s">
        <v>1087</v>
      </c>
      <c r="G22" s="683"/>
      <c r="H22" s="683"/>
      <c r="I22" s="683"/>
      <c r="J22" s="683"/>
      <c r="K22" s="683"/>
      <c r="L22" s="683"/>
      <c r="M22" s="683"/>
      <c r="N22" s="683"/>
      <c r="O22" s="683"/>
      <c r="P22" s="683"/>
      <c r="Q22" s="683"/>
      <c r="R22" s="683"/>
      <c r="S22" s="683"/>
      <c r="T22" s="683"/>
      <c r="U22" s="683"/>
      <c r="V22" s="683"/>
      <c r="W22" s="683"/>
      <c r="X22" s="683"/>
      <c r="Y22" s="683"/>
    </row>
    <row r="23" spans="1:28" ht="108.95" customHeight="1" x14ac:dyDescent="0.4">
      <c r="A23" s="595" t="s">
        <v>188</v>
      </c>
      <c r="B23" s="595"/>
      <c r="C23" s="595"/>
      <c r="D23" s="595"/>
      <c r="E23" s="595"/>
      <c r="F23" s="532" t="s">
        <v>1086</v>
      </c>
      <c r="G23" s="533"/>
      <c r="H23" s="533"/>
      <c r="I23" s="533"/>
      <c r="J23" s="533"/>
      <c r="K23" s="533"/>
      <c r="L23" s="533"/>
      <c r="M23" s="533"/>
      <c r="N23" s="533"/>
      <c r="O23" s="533"/>
      <c r="P23" s="533"/>
      <c r="Q23" s="533"/>
      <c r="R23" s="533"/>
      <c r="S23" s="533"/>
      <c r="T23" s="533"/>
      <c r="U23" s="533"/>
      <c r="V23" s="533"/>
      <c r="W23" s="533"/>
      <c r="X23" s="533"/>
      <c r="Y23" s="534"/>
    </row>
    <row r="24" spans="1:28" ht="63.6" customHeight="1" x14ac:dyDescent="0.4">
      <c r="A24" s="595" t="s">
        <v>190</v>
      </c>
      <c r="B24" s="478"/>
      <c r="C24" s="478"/>
      <c r="D24" s="478"/>
      <c r="E24" s="478"/>
      <c r="F24" s="898" t="s">
        <v>1085</v>
      </c>
      <c r="G24" s="899"/>
      <c r="H24" s="899"/>
      <c r="I24" s="899"/>
      <c r="J24" s="899"/>
      <c r="K24" s="899"/>
      <c r="L24" s="899"/>
      <c r="M24" s="899"/>
      <c r="N24" s="899"/>
      <c r="O24" s="899"/>
      <c r="P24" s="899"/>
      <c r="Q24" s="899"/>
      <c r="R24" s="899"/>
      <c r="S24" s="899"/>
      <c r="T24" s="899"/>
      <c r="U24" s="899"/>
      <c r="V24" s="899"/>
      <c r="W24" s="899"/>
      <c r="X24" s="899"/>
      <c r="Y24" s="900"/>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140</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A25:V26"/>
    <mergeCell ref="Z1:AB1"/>
    <mergeCell ref="Z27:AB27"/>
    <mergeCell ref="A22:E22"/>
    <mergeCell ref="F22:Y22"/>
    <mergeCell ref="A23:E23"/>
    <mergeCell ref="F23:Y23"/>
    <mergeCell ref="A24:E24"/>
    <mergeCell ref="F24:Y24"/>
    <mergeCell ref="F17:L17"/>
    <mergeCell ref="M17:R17"/>
    <mergeCell ref="S17:Y17"/>
    <mergeCell ref="A19:E21"/>
    <mergeCell ref="F19:L19"/>
    <mergeCell ref="O19:Y21"/>
    <mergeCell ref="F21:L21"/>
    <mergeCell ref="A18:E18"/>
    <mergeCell ref="F18:Y18"/>
    <mergeCell ref="B16:D16"/>
    <mergeCell ref="F16:I16"/>
    <mergeCell ref="J16:L16"/>
    <mergeCell ref="M16:O16"/>
    <mergeCell ref="P16:R16"/>
    <mergeCell ref="S16:U16"/>
    <mergeCell ref="V16:Y16"/>
    <mergeCell ref="B17:D17"/>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C31395B4-D6A7-4A78-AAED-78A9376BD641}"/>
    <hyperlink ref="Z27:AB27" location="クラブ回答確認表!A1" display="クラブ回答一覧表に戻る" xr:uid="{BCFB7E43-2436-47EE-93AF-9B70B5BC3358}"/>
  </hyperlinks>
  <pageMargins left="0.48" right="0.36" top="0.53" bottom="0.5" header="0.3" footer="0.3"/>
  <pageSetup paperSize="9" scale="93"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6E9B0-A9D4-4851-9AC6-7F91F225F1AC}">
  <sheetPr>
    <tabColor rgb="FFFFFF99"/>
  </sheetPr>
  <dimension ref="A1:AB27"/>
  <sheetViews>
    <sheetView zoomScale="98" zoomScaleNormal="98" workbookViewId="0">
      <selection activeCell="AC11" sqref="AC10:AC1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t="s">
        <v>1107</v>
      </c>
      <c r="W2" s="619"/>
      <c r="X2" s="619"/>
      <c r="Y2" s="619"/>
    </row>
    <row r="3" spans="1:28" ht="22.5" customHeight="1" x14ac:dyDescent="0.4">
      <c r="A3" s="107"/>
      <c r="B3" s="618" t="s">
        <v>842</v>
      </c>
      <c r="C3" s="618"/>
      <c r="D3" s="107" t="s">
        <v>150</v>
      </c>
      <c r="E3" s="107"/>
      <c r="F3" s="466" t="s">
        <v>35</v>
      </c>
      <c r="G3" s="466"/>
      <c r="H3" s="466"/>
      <c r="I3" s="466"/>
      <c r="J3" s="466"/>
      <c r="K3" s="466"/>
      <c r="L3" s="466"/>
      <c r="M3" s="466"/>
      <c r="N3" s="466"/>
      <c r="O3" s="466"/>
      <c r="P3" s="107" t="s">
        <v>136</v>
      </c>
      <c r="Q3" s="467" t="s">
        <v>151</v>
      </c>
      <c r="R3" s="467"/>
      <c r="S3" s="467"/>
      <c r="T3" s="467" t="s">
        <v>1106</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1105</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1104</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1103</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886" t="s">
        <v>1102</v>
      </c>
      <c r="G8" s="887"/>
      <c r="H8" s="887"/>
      <c r="I8" s="887"/>
      <c r="J8" s="887"/>
      <c r="K8" s="887"/>
      <c r="L8" s="887"/>
      <c r="M8" s="887"/>
      <c r="N8" s="887"/>
      <c r="O8" s="887"/>
      <c r="P8" s="887"/>
      <c r="Q8" s="887"/>
      <c r="R8" s="887"/>
      <c r="S8" s="887"/>
      <c r="T8" s="887"/>
      <c r="U8" s="887"/>
      <c r="V8" s="887"/>
      <c r="W8" s="887"/>
      <c r="X8" s="887"/>
      <c r="Y8" s="888"/>
    </row>
    <row r="9" spans="1:28" ht="22.5" customHeight="1" x14ac:dyDescent="0.4">
      <c r="A9" s="124"/>
      <c r="B9" s="613"/>
      <c r="C9" s="613"/>
      <c r="D9" s="613"/>
      <c r="E9" s="123"/>
      <c r="F9" s="889"/>
      <c r="G9" s="890"/>
      <c r="H9" s="890"/>
      <c r="I9" s="890"/>
      <c r="J9" s="890"/>
      <c r="K9" s="890"/>
      <c r="L9" s="890"/>
      <c r="M9" s="890"/>
      <c r="N9" s="890"/>
      <c r="O9" s="890"/>
      <c r="P9" s="890"/>
      <c r="Q9" s="890"/>
      <c r="R9" s="890"/>
      <c r="S9" s="890"/>
      <c r="T9" s="890"/>
      <c r="U9" s="890"/>
      <c r="V9" s="890"/>
      <c r="W9" s="890"/>
      <c r="X9" s="890"/>
      <c r="Y9" s="891"/>
    </row>
    <row r="10" spans="1:28" ht="22.5" customHeight="1" x14ac:dyDescent="0.4">
      <c r="A10" s="124"/>
      <c r="B10" s="613"/>
      <c r="C10" s="613"/>
      <c r="D10" s="613"/>
      <c r="E10" s="123"/>
      <c r="F10" s="889"/>
      <c r="G10" s="890"/>
      <c r="H10" s="890"/>
      <c r="I10" s="890"/>
      <c r="J10" s="890"/>
      <c r="K10" s="890"/>
      <c r="L10" s="890"/>
      <c r="M10" s="890"/>
      <c r="N10" s="890"/>
      <c r="O10" s="890"/>
      <c r="P10" s="890"/>
      <c r="Q10" s="890"/>
      <c r="R10" s="890"/>
      <c r="S10" s="890"/>
      <c r="T10" s="890"/>
      <c r="U10" s="890"/>
      <c r="V10" s="890"/>
      <c r="W10" s="890"/>
      <c r="X10" s="890"/>
      <c r="Y10" s="891"/>
    </row>
    <row r="11" spans="1:28" ht="22.5" customHeight="1" x14ac:dyDescent="0.4">
      <c r="A11" s="124"/>
      <c r="B11" s="613"/>
      <c r="C11" s="613"/>
      <c r="D11" s="613"/>
      <c r="E11" s="123"/>
      <c r="F11" s="889"/>
      <c r="G11" s="890"/>
      <c r="H11" s="890"/>
      <c r="I11" s="890"/>
      <c r="J11" s="890"/>
      <c r="K11" s="890"/>
      <c r="L11" s="890"/>
      <c r="M11" s="890"/>
      <c r="N11" s="890"/>
      <c r="O11" s="890"/>
      <c r="P11" s="890"/>
      <c r="Q11" s="890"/>
      <c r="R11" s="890"/>
      <c r="S11" s="890"/>
      <c r="T11" s="890"/>
      <c r="U11" s="890"/>
      <c r="V11" s="890"/>
      <c r="W11" s="890"/>
      <c r="X11" s="890"/>
      <c r="Y11" s="891"/>
    </row>
    <row r="12" spans="1:28" ht="22.5" customHeight="1" x14ac:dyDescent="0.4">
      <c r="A12" s="115"/>
      <c r="B12" s="114"/>
      <c r="C12" s="114"/>
      <c r="D12" s="114"/>
      <c r="E12" s="114"/>
      <c r="F12" s="892"/>
      <c r="G12" s="893"/>
      <c r="H12" s="893"/>
      <c r="I12" s="893"/>
      <c r="J12" s="893"/>
      <c r="K12" s="893"/>
      <c r="L12" s="893"/>
      <c r="M12" s="893"/>
      <c r="N12" s="893"/>
      <c r="O12" s="893"/>
      <c r="P12" s="893"/>
      <c r="Q12" s="893"/>
      <c r="R12" s="893"/>
      <c r="S12" s="893"/>
      <c r="T12" s="893"/>
      <c r="U12" s="893"/>
      <c r="V12" s="893"/>
      <c r="W12" s="893"/>
      <c r="X12" s="893"/>
      <c r="Y12" s="894"/>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t="s">
        <v>140</v>
      </c>
      <c r="N15" s="535" t="s">
        <v>171</v>
      </c>
      <c r="O15" s="535"/>
      <c r="P15" s="535"/>
      <c r="Q15" s="535"/>
      <c r="R15" s="535"/>
      <c r="S15" s="116" t="s">
        <v>140</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t="s">
        <v>1071</v>
      </c>
      <c r="K16" s="530"/>
      <c r="L16" s="530"/>
      <c r="M16" s="522" t="s">
        <v>175</v>
      </c>
      <c r="N16" s="523"/>
      <c r="O16" s="523"/>
      <c r="P16" s="530"/>
      <c r="Q16" s="530"/>
      <c r="R16" s="531"/>
      <c r="S16" s="523" t="s">
        <v>176</v>
      </c>
      <c r="T16" s="523"/>
      <c r="U16" s="523"/>
      <c r="V16" s="530" t="s">
        <v>1071</v>
      </c>
      <c r="W16" s="530"/>
      <c r="X16" s="530"/>
      <c r="Y16" s="531"/>
    </row>
    <row r="17" spans="1:28" ht="22.5" customHeight="1" x14ac:dyDescent="0.4">
      <c r="A17" s="113"/>
      <c r="B17" s="614" t="s">
        <v>177</v>
      </c>
      <c r="C17" s="614"/>
      <c r="D17" s="614"/>
      <c r="E17" s="112"/>
      <c r="F17" s="484" t="s">
        <v>1101</v>
      </c>
      <c r="G17" s="484"/>
      <c r="H17" s="484"/>
      <c r="I17" s="484"/>
      <c r="J17" s="484"/>
      <c r="K17" s="484"/>
      <c r="L17" s="484"/>
      <c r="M17" s="484" t="s">
        <v>1068</v>
      </c>
      <c r="N17" s="484"/>
      <c r="O17" s="484"/>
      <c r="P17" s="484"/>
      <c r="Q17" s="484"/>
      <c r="R17" s="484"/>
      <c r="S17" s="484" t="s">
        <v>1100</v>
      </c>
      <c r="T17" s="484"/>
      <c r="U17" s="484"/>
      <c r="V17" s="484"/>
      <c r="W17" s="484"/>
      <c r="X17" s="484"/>
      <c r="Y17" s="484"/>
    </row>
    <row r="18" spans="1:28" ht="68.099999999999994" customHeight="1" x14ac:dyDescent="0.4">
      <c r="A18" s="615" t="s">
        <v>178</v>
      </c>
      <c r="B18" s="616"/>
      <c r="C18" s="616"/>
      <c r="D18" s="616"/>
      <c r="E18" s="617"/>
      <c r="F18" s="522" t="s">
        <v>1099</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70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1098</v>
      </c>
      <c r="G21" s="608"/>
      <c r="H21" s="608"/>
      <c r="I21" s="608"/>
      <c r="J21" s="608"/>
      <c r="K21" s="608"/>
      <c r="L21" s="608"/>
      <c r="M21" s="110">
        <v>20</v>
      </c>
      <c r="N21" s="110" t="s">
        <v>1097</v>
      </c>
      <c r="O21" s="622"/>
      <c r="P21" s="622"/>
      <c r="Q21" s="622"/>
      <c r="R21" s="622"/>
      <c r="S21" s="622"/>
      <c r="T21" s="622"/>
      <c r="U21" s="622"/>
      <c r="V21" s="622"/>
      <c r="W21" s="622"/>
      <c r="X21" s="622"/>
      <c r="Y21" s="622"/>
    </row>
    <row r="22" spans="1:28" ht="91.5" customHeight="1" x14ac:dyDescent="0.4">
      <c r="A22" s="599" t="s">
        <v>186</v>
      </c>
      <c r="B22" s="600"/>
      <c r="C22" s="600"/>
      <c r="D22" s="600"/>
      <c r="E22" s="600"/>
      <c r="F22" s="478" t="s">
        <v>1096</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1095</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1094</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140</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1:AB1"/>
    <mergeCell ref="Z27:AB27"/>
    <mergeCell ref="A1:X1"/>
    <mergeCell ref="S2:U2"/>
    <mergeCell ref="V2:Y2"/>
    <mergeCell ref="B3:C3"/>
    <mergeCell ref="F3:O3"/>
    <mergeCell ref="Q3:S3"/>
    <mergeCell ref="T3:Y3"/>
    <mergeCell ref="B5:D5"/>
    <mergeCell ref="G5:X5"/>
    <mergeCell ref="B6:D6"/>
    <mergeCell ref="G6:X6"/>
    <mergeCell ref="B7:D7"/>
    <mergeCell ref="G7:X7"/>
    <mergeCell ref="B8:D11"/>
    <mergeCell ref="F8:Y12"/>
    <mergeCell ref="B13:D13"/>
    <mergeCell ref="F13:I13"/>
    <mergeCell ref="K13:M13"/>
    <mergeCell ref="O13:Q13"/>
    <mergeCell ref="S13:V13"/>
    <mergeCell ref="W13:X13"/>
    <mergeCell ref="A22:E22"/>
    <mergeCell ref="B14:D15"/>
    <mergeCell ref="M14:P14"/>
    <mergeCell ref="R14:T14"/>
    <mergeCell ref="V14:X14"/>
    <mergeCell ref="F15:L15"/>
    <mergeCell ref="N15:R15"/>
    <mergeCell ref="T15:V15"/>
    <mergeCell ref="X15:Y15"/>
    <mergeCell ref="S17:Y17"/>
    <mergeCell ref="A18:E18"/>
    <mergeCell ref="F18:Y18"/>
    <mergeCell ref="A19:E21"/>
    <mergeCell ref="F19:L19"/>
    <mergeCell ref="O19:Y21"/>
    <mergeCell ref="F21:L21"/>
    <mergeCell ref="A25:V26"/>
    <mergeCell ref="F22:Y22"/>
    <mergeCell ref="S16:U16"/>
    <mergeCell ref="V16:Y16"/>
    <mergeCell ref="A23:E23"/>
    <mergeCell ref="F23:Y23"/>
    <mergeCell ref="A24:E24"/>
    <mergeCell ref="F24:Y24"/>
    <mergeCell ref="B16:D16"/>
    <mergeCell ref="F16:I16"/>
    <mergeCell ref="J16:L16"/>
    <mergeCell ref="M16:O16"/>
    <mergeCell ref="P16:R16"/>
    <mergeCell ref="B17:D17"/>
    <mergeCell ref="F17:L17"/>
    <mergeCell ref="M17:R17"/>
  </mergeCells>
  <phoneticPr fontId="1"/>
  <hyperlinks>
    <hyperlink ref="Z1:AB1" location="クラブ回答確認表!A1" display="クラブ回答一覧表に戻る" xr:uid="{597A7E28-41D3-4AFE-BCA4-C7E72D5E3536}"/>
    <hyperlink ref="Z27:AB27" location="クラブ回答確認表!A1" display="クラブ回答一覧表に戻る" xr:uid="{F35758DF-6DA0-430B-ACA9-6EC320CE21EE}"/>
  </hyperlinks>
  <pageMargins left="0.48" right="0.36" top="0.53" bottom="0.5" header="0.3" footer="0.3"/>
  <pageSetup paperSize="9" scale="93"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05469-70B0-4FB0-A31B-6178460869BC}">
  <sheetPr>
    <tabColor rgb="FFFFFF99"/>
  </sheetPr>
  <dimension ref="A1:AB27"/>
  <sheetViews>
    <sheetView zoomScale="53" zoomScaleNormal="53" zoomScaleSheetLayoutView="100" workbookViewId="0">
      <selection activeCell="AF18" sqref="AF18"/>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46188</v>
      </c>
      <c r="W2" s="619"/>
      <c r="X2" s="619"/>
      <c r="Y2" s="619"/>
    </row>
    <row r="3" spans="1:28" ht="22.5" customHeight="1" x14ac:dyDescent="0.4">
      <c r="A3" s="107"/>
      <c r="B3" s="618" t="s">
        <v>842</v>
      </c>
      <c r="C3" s="618"/>
      <c r="D3" s="107" t="s">
        <v>150</v>
      </c>
      <c r="E3" s="107"/>
      <c r="F3" s="466" t="s">
        <v>35</v>
      </c>
      <c r="G3" s="466"/>
      <c r="H3" s="466"/>
      <c r="I3" s="466"/>
      <c r="J3" s="466"/>
      <c r="K3" s="466"/>
      <c r="L3" s="466"/>
      <c r="M3" s="466"/>
      <c r="N3" s="466"/>
      <c r="O3" s="466"/>
      <c r="P3" s="107" t="s">
        <v>136</v>
      </c>
      <c r="Q3" s="467" t="s">
        <v>151</v>
      </c>
      <c r="R3" s="467"/>
      <c r="S3" s="467"/>
      <c r="T3" s="467" t="s">
        <v>1118</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1117</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46608</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1116</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1115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t="s">
        <v>1114</v>
      </c>
      <c r="K16" s="530"/>
      <c r="L16" s="530"/>
      <c r="M16" s="522" t="s">
        <v>175</v>
      </c>
      <c r="N16" s="523"/>
      <c r="O16" s="523"/>
      <c r="P16" s="530"/>
      <c r="Q16" s="530"/>
      <c r="R16" s="531"/>
      <c r="S16" s="523" t="s">
        <v>176</v>
      </c>
      <c r="T16" s="523"/>
      <c r="U16" s="523"/>
      <c r="V16" s="530" t="s">
        <v>1114</v>
      </c>
      <c r="W16" s="530"/>
      <c r="X16" s="530"/>
      <c r="Y16" s="531"/>
    </row>
    <row r="17" spans="1:28" ht="22.5" customHeight="1" x14ac:dyDescent="0.4">
      <c r="A17" s="113"/>
      <c r="B17" s="614" t="s">
        <v>177</v>
      </c>
      <c r="C17" s="614"/>
      <c r="D17" s="614"/>
      <c r="E17" s="112"/>
      <c r="F17" s="484" t="s">
        <v>1113</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1112</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5</v>
      </c>
      <c r="N19" s="110" t="s">
        <v>182</v>
      </c>
      <c r="O19" s="622" t="s">
        <v>1111</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30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1110</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1109</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1108</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163</v>
      </c>
      <c r="X26" s="110" t="s">
        <v>195</v>
      </c>
      <c r="Y26" s="110"/>
    </row>
    <row r="27" spans="1:28" ht="22.5" customHeight="1" x14ac:dyDescent="0.4">
      <c r="B27" t="s">
        <v>196</v>
      </c>
      <c r="P27" t="s">
        <v>197</v>
      </c>
      <c r="Z27" s="402" t="s">
        <v>142</v>
      </c>
      <c r="AA27" s="402"/>
      <c r="AB27" s="402"/>
    </row>
  </sheetData>
  <mergeCells count="55">
    <mergeCell ref="Z1:AB1"/>
    <mergeCell ref="Z27:AB27"/>
    <mergeCell ref="A25:V26"/>
    <mergeCell ref="A22:E22"/>
    <mergeCell ref="F22:Y22"/>
    <mergeCell ref="A23:E23"/>
    <mergeCell ref="F23:Y23"/>
    <mergeCell ref="A24:E24"/>
    <mergeCell ref="F24:Y24"/>
    <mergeCell ref="F17:L17"/>
    <mergeCell ref="M17:R17"/>
    <mergeCell ref="S17:Y17"/>
    <mergeCell ref="A19:E21"/>
    <mergeCell ref="F19:L19"/>
    <mergeCell ref="O19:Y21"/>
    <mergeCell ref="F21:L21"/>
    <mergeCell ref="A18:E18"/>
    <mergeCell ref="F18:Y18"/>
    <mergeCell ref="X15:Y15"/>
    <mergeCell ref="B16:D16"/>
    <mergeCell ref="F16:I16"/>
    <mergeCell ref="J16:L16"/>
    <mergeCell ref="M16:O16"/>
    <mergeCell ref="P16:R16"/>
    <mergeCell ref="S16:U16"/>
    <mergeCell ref="V16:Y16"/>
    <mergeCell ref="B17:D17"/>
    <mergeCell ref="B14:D15"/>
    <mergeCell ref="M14:P14"/>
    <mergeCell ref="R14:T14"/>
    <mergeCell ref="V14:X14"/>
    <mergeCell ref="F15:L15"/>
    <mergeCell ref="N15:R15"/>
    <mergeCell ref="T15:V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71F92669-2352-4361-B20C-1A9BDE1EC36F}"/>
    <hyperlink ref="Z27:AB27" location="クラブ回答確認表!A1" display="クラブ回答一覧表に戻る" xr:uid="{6EE25515-EA4C-479D-A605-1E5B3E197421}"/>
  </hyperlinks>
  <pageMargins left="0.48" right="0.36" top="0.53" bottom="0.5" header="0.3" footer="0.3"/>
  <pageSetup paperSize="9" scale="93"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62A93-5B91-4496-A5F4-649DEC21D842}">
  <sheetPr>
    <tabColor rgb="FFFFFF99"/>
  </sheetPr>
  <dimension ref="A1:AB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98"/>
      <c r="C2" s="98"/>
      <c r="D2" s="98"/>
      <c r="E2" s="98"/>
      <c r="F2" s="98"/>
      <c r="G2" s="98"/>
      <c r="H2" s="98"/>
      <c r="I2" s="98"/>
      <c r="J2" s="98"/>
      <c r="K2" s="98"/>
      <c r="L2" s="98"/>
      <c r="M2" s="98"/>
      <c r="N2" s="98"/>
      <c r="O2" s="98"/>
      <c r="P2" s="98"/>
      <c r="Q2" s="98"/>
      <c r="R2" s="98"/>
      <c r="S2" s="521" t="s">
        <v>149</v>
      </c>
      <c r="T2" s="521"/>
      <c r="U2" s="521"/>
      <c r="V2" s="550">
        <v>46181</v>
      </c>
      <c r="W2" s="550"/>
      <c r="X2" s="550"/>
      <c r="Y2" s="550"/>
    </row>
    <row r="3" spans="1:28" ht="22.5" customHeight="1" x14ac:dyDescent="0.4">
      <c r="B3" s="520" t="s">
        <v>1222</v>
      </c>
      <c r="C3" s="520"/>
      <c r="D3" s="87" t="s">
        <v>150</v>
      </c>
      <c r="E3" s="87"/>
      <c r="F3" s="551" t="s">
        <v>9</v>
      </c>
      <c r="G3" s="551"/>
      <c r="H3" s="551"/>
      <c r="I3" s="551"/>
      <c r="J3" s="551"/>
      <c r="K3" s="551"/>
      <c r="L3" s="551"/>
      <c r="M3" s="551"/>
      <c r="N3" s="551"/>
      <c r="O3" s="551"/>
      <c r="P3" s="87" t="s">
        <v>136</v>
      </c>
      <c r="Q3" s="521" t="s">
        <v>151</v>
      </c>
      <c r="R3" s="521"/>
      <c r="S3" s="521"/>
      <c r="T3" s="521" t="s">
        <v>1210</v>
      </c>
      <c r="U3" s="521"/>
      <c r="V3" s="521"/>
      <c r="W3" s="521"/>
      <c r="X3" s="521"/>
      <c r="Y3" s="521"/>
    </row>
    <row r="4" spans="1:28" ht="7.5" customHeight="1" x14ac:dyDescent="0.4">
      <c r="B4" s="97"/>
      <c r="C4" s="97"/>
      <c r="D4" s="87"/>
      <c r="E4" s="87"/>
      <c r="F4" s="97"/>
      <c r="G4" s="97"/>
      <c r="H4" s="97"/>
      <c r="I4" s="97"/>
      <c r="J4" s="97"/>
      <c r="K4" s="97"/>
      <c r="L4" s="97"/>
      <c r="M4" s="97"/>
      <c r="N4" s="97"/>
      <c r="O4" s="97"/>
      <c r="P4" s="87"/>
      <c r="Q4" s="96"/>
      <c r="R4" s="96"/>
      <c r="S4" s="96"/>
      <c r="T4" s="96"/>
      <c r="U4" s="96"/>
      <c r="V4" s="96"/>
      <c r="W4" s="96"/>
      <c r="X4" s="96"/>
      <c r="Y4" s="96"/>
    </row>
    <row r="5" spans="1:28" ht="22.5" customHeight="1" x14ac:dyDescent="0.4">
      <c r="A5" s="100"/>
      <c r="B5" s="552" t="s">
        <v>153</v>
      </c>
      <c r="C5" s="552"/>
      <c r="D5" s="552"/>
      <c r="E5" s="78"/>
      <c r="F5" s="79"/>
      <c r="G5" s="526" t="s">
        <v>1223</v>
      </c>
      <c r="H5" s="526"/>
      <c r="I5" s="526"/>
      <c r="J5" s="526"/>
      <c r="K5" s="526"/>
      <c r="L5" s="526"/>
      <c r="M5" s="526"/>
      <c r="N5" s="526"/>
      <c r="O5" s="526"/>
      <c r="P5" s="526"/>
      <c r="Q5" s="526"/>
      <c r="R5" s="526"/>
      <c r="S5" s="526"/>
      <c r="T5" s="526"/>
      <c r="U5" s="526"/>
      <c r="V5" s="526"/>
      <c r="W5" s="526"/>
      <c r="X5" s="526"/>
      <c r="Y5" s="93"/>
    </row>
    <row r="6" spans="1:28" ht="22.5" customHeight="1" x14ac:dyDescent="0.4">
      <c r="A6" s="147"/>
      <c r="B6" s="553" t="s">
        <v>155</v>
      </c>
      <c r="C6" s="553"/>
      <c r="D6" s="553"/>
      <c r="E6" s="95"/>
      <c r="F6" s="92"/>
      <c r="G6" s="526" t="s">
        <v>1224</v>
      </c>
      <c r="H6" s="526"/>
      <c r="I6" s="526"/>
      <c r="J6" s="526"/>
      <c r="K6" s="526"/>
      <c r="L6" s="526"/>
      <c r="M6" s="526"/>
      <c r="N6" s="526"/>
      <c r="O6" s="526"/>
      <c r="P6" s="526"/>
      <c r="Q6" s="526"/>
      <c r="R6" s="526"/>
      <c r="S6" s="526"/>
      <c r="T6" s="526"/>
      <c r="U6" s="526"/>
      <c r="V6" s="526"/>
      <c r="W6" s="526"/>
      <c r="X6" s="526"/>
      <c r="Y6" s="94"/>
    </row>
    <row r="7" spans="1:28" ht="22.5" customHeight="1" x14ac:dyDescent="0.4">
      <c r="A7" s="100"/>
      <c r="B7" s="552" t="s">
        <v>156</v>
      </c>
      <c r="C7" s="552"/>
      <c r="D7" s="552"/>
      <c r="E7" s="78"/>
      <c r="F7" s="79"/>
      <c r="G7" s="526" t="s">
        <v>1225</v>
      </c>
      <c r="H7" s="526"/>
      <c r="I7" s="526"/>
      <c r="J7" s="526"/>
      <c r="K7" s="526"/>
      <c r="L7" s="526"/>
      <c r="M7" s="526"/>
      <c r="N7" s="526"/>
      <c r="O7" s="526"/>
      <c r="P7" s="526"/>
      <c r="Q7" s="526"/>
      <c r="R7" s="526"/>
      <c r="S7" s="526"/>
      <c r="T7" s="526"/>
      <c r="U7" s="526"/>
      <c r="V7" s="526"/>
      <c r="W7" s="526"/>
      <c r="X7" s="526"/>
      <c r="Y7" s="93"/>
    </row>
    <row r="8" spans="1:28" ht="22.5" customHeight="1" x14ac:dyDescent="0.4">
      <c r="A8" s="147"/>
      <c r="B8" s="553" t="s">
        <v>158</v>
      </c>
      <c r="C8" s="553"/>
      <c r="D8" s="553"/>
      <c r="E8" s="91"/>
      <c r="F8" s="536" t="s">
        <v>1226</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553"/>
      <c r="C9" s="553"/>
      <c r="D9" s="553"/>
      <c r="E9" s="91"/>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553"/>
      <c r="C10" s="553"/>
      <c r="D10" s="553"/>
      <c r="E10" s="91"/>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553"/>
      <c r="C11" s="553"/>
      <c r="D11" s="553"/>
      <c r="E11" s="91"/>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80"/>
      <c r="C12" s="80"/>
      <c r="D12" s="80"/>
      <c r="E12" s="80"/>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522" t="s">
        <v>161</v>
      </c>
      <c r="G13" s="523"/>
      <c r="H13" s="523"/>
      <c r="I13" s="524"/>
      <c r="J13" s="107"/>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05"/>
      <c r="B14" s="502" t="s">
        <v>166</v>
      </c>
      <c r="C14" s="502"/>
      <c r="D14" s="502"/>
      <c r="E14" s="104"/>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02"/>
      <c r="B15" s="492"/>
      <c r="C15" s="492"/>
      <c r="D15" s="492"/>
      <c r="E15" s="103"/>
      <c r="F15" s="522" t="s">
        <v>170</v>
      </c>
      <c r="G15" s="523"/>
      <c r="H15" s="523"/>
      <c r="I15" s="523"/>
      <c r="J15" s="523"/>
      <c r="K15" s="523"/>
      <c r="L15" s="524"/>
      <c r="M15" s="116" t="s">
        <v>163</v>
      </c>
      <c r="N15" s="535" t="s">
        <v>171</v>
      </c>
      <c r="O15" s="535"/>
      <c r="P15" s="535"/>
      <c r="Q15" s="535"/>
      <c r="R15" s="535"/>
      <c r="S15" s="107"/>
      <c r="T15" s="535" t="s">
        <v>172</v>
      </c>
      <c r="U15" s="535"/>
      <c r="V15" s="535"/>
      <c r="W15" s="116"/>
      <c r="X15" s="535"/>
      <c r="Y15" s="535"/>
    </row>
    <row r="16" spans="1:28" ht="22.5" customHeight="1" x14ac:dyDescent="0.4">
      <c r="A16" s="102"/>
      <c r="B16" s="492" t="s">
        <v>173</v>
      </c>
      <c r="C16" s="492"/>
      <c r="D16" s="492"/>
      <c r="E16" s="101"/>
      <c r="F16" s="522" t="s">
        <v>174</v>
      </c>
      <c r="G16" s="523"/>
      <c r="H16" s="523"/>
      <c r="I16" s="523"/>
      <c r="J16" s="530">
        <v>500000</v>
      </c>
      <c r="K16" s="530"/>
      <c r="L16" s="530"/>
      <c r="M16" s="522" t="s">
        <v>175</v>
      </c>
      <c r="N16" s="523"/>
      <c r="O16" s="523"/>
      <c r="P16" s="530"/>
      <c r="Q16" s="530"/>
      <c r="R16" s="531"/>
      <c r="S16" s="523" t="s">
        <v>176</v>
      </c>
      <c r="T16" s="523"/>
      <c r="U16" s="523"/>
      <c r="V16" s="530">
        <f>J16+P16</f>
        <v>500000</v>
      </c>
      <c r="W16" s="530"/>
      <c r="X16" s="530"/>
      <c r="Y16" s="531"/>
    </row>
    <row r="17" spans="1:28" ht="22.5" customHeight="1" x14ac:dyDescent="0.4">
      <c r="A17" s="100"/>
      <c r="B17" s="468" t="s">
        <v>177</v>
      </c>
      <c r="C17" s="468"/>
      <c r="D17" s="468"/>
      <c r="E17" s="99"/>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532" t="s">
        <v>1227</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479" t="s">
        <v>180</v>
      </c>
      <c r="B19" s="480"/>
      <c r="C19" s="480"/>
      <c r="D19" s="480"/>
      <c r="E19" s="493"/>
      <c r="F19" s="500" t="s">
        <v>181</v>
      </c>
      <c r="G19" s="500"/>
      <c r="H19" s="500"/>
      <c r="I19" s="500"/>
      <c r="J19" s="500"/>
      <c r="K19" s="500"/>
      <c r="L19" s="500"/>
      <c r="M19" s="75">
        <v>30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100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29" t="s">
        <v>1228</v>
      </c>
      <c r="G22" s="529"/>
      <c r="H22" s="529"/>
      <c r="I22" s="529"/>
      <c r="J22" s="529"/>
      <c r="K22" s="529"/>
      <c r="L22" s="529"/>
      <c r="M22" s="529"/>
      <c r="N22" s="529"/>
      <c r="O22" s="529"/>
      <c r="P22" s="529"/>
      <c r="Q22" s="529"/>
      <c r="R22" s="529"/>
      <c r="S22" s="529"/>
      <c r="T22" s="529"/>
      <c r="U22" s="529"/>
      <c r="V22" s="529"/>
      <c r="W22" s="529"/>
      <c r="X22" s="529"/>
      <c r="Y22" s="529"/>
    </row>
    <row r="23" spans="1:28" ht="108.95" customHeight="1" x14ac:dyDescent="0.4">
      <c r="A23" s="516" t="s">
        <v>188</v>
      </c>
      <c r="B23" s="516"/>
      <c r="C23" s="516"/>
      <c r="D23" s="516"/>
      <c r="E23" s="516"/>
      <c r="F23" s="554" t="s">
        <v>1229</v>
      </c>
      <c r="G23" s="548"/>
      <c r="H23" s="548"/>
      <c r="I23" s="548"/>
      <c r="J23" s="548"/>
      <c r="K23" s="548"/>
      <c r="L23" s="548"/>
      <c r="M23" s="548"/>
      <c r="N23" s="548"/>
      <c r="O23" s="548"/>
      <c r="P23" s="548"/>
      <c r="Q23" s="548"/>
      <c r="R23" s="548"/>
      <c r="S23" s="548"/>
      <c r="T23" s="548"/>
      <c r="U23" s="548"/>
      <c r="V23" s="548"/>
      <c r="W23" s="548"/>
      <c r="X23" s="548"/>
      <c r="Y23" s="549"/>
    </row>
    <row r="24" spans="1:28" ht="63.6" customHeight="1" x14ac:dyDescent="0.4">
      <c r="A24" s="516" t="s">
        <v>190</v>
      </c>
      <c r="B24" s="476"/>
      <c r="C24" s="476"/>
      <c r="D24" s="476"/>
      <c r="E24" s="476"/>
      <c r="F24" s="545" t="s">
        <v>1230</v>
      </c>
      <c r="G24" s="546"/>
      <c r="H24" s="546"/>
      <c r="I24" s="546"/>
      <c r="J24" s="546"/>
      <c r="K24" s="546"/>
      <c r="L24" s="546"/>
      <c r="M24" s="546"/>
      <c r="N24" s="546"/>
      <c r="O24" s="546"/>
      <c r="P24" s="546"/>
      <c r="Q24" s="546"/>
      <c r="R24" s="546"/>
      <c r="S24" s="546"/>
      <c r="T24" s="546"/>
      <c r="U24" s="546"/>
      <c r="V24" s="546"/>
      <c r="W24" s="546"/>
      <c r="X24" s="546"/>
      <c r="Y24" s="547"/>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43"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9258D4A6-C256-4322-AB5C-6C9A6B1B7BB4}"/>
    <hyperlink ref="Z27:AB27" location="クラブ回答確認表!A1" display="クラブ回答一覧表に戻る" xr:uid="{9B824010-CBA3-4199-B16F-7C817D838926}"/>
  </hyperlinks>
  <pageMargins left="0.47244094488188981" right="0.35433070866141736" top="0.51181102362204722" bottom="0.51181102362204722" header="0.31496062992125984" footer="0.31496062992125984"/>
  <pageSetup paperSize="9" scale="90" orientation="portrait" r:id="rId1"/>
  <colBreaks count="1" manualBreakCount="1">
    <brk id="25" max="26"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35DA5-68B7-4367-A607-EE92C050FE7B}">
  <sheetPr>
    <tabColor rgb="FFFFFF99"/>
  </sheetPr>
  <dimension ref="A1:AB27"/>
  <sheetViews>
    <sheetView topLeftCell="A10" zoomScale="98" zoomScaleNormal="98" zoomScaleSheetLayoutView="100" workbookViewId="0">
      <selection activeCell="AC14" sqref="AC14"/>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46209</v>
      </c>
      <c r="W2" s="619"/>
      <c r="X2" s="619"/>
      <c r="Y2" s="619"/>
    </row>
    <row r="3" spans="1:28" ht="22.5" customHeight="1" x14ac:dyDescent="0.4">
      <c r="A3" s="107"/>
      <c r="B3" s="618" t="s">
        <v>842</v>
      </c>
      <c r="C3" s="618"/>
      <c r="D3" s="107" t="s">
        <v>150</v>
      </c>
      <c r="E3" s="107"/>
      <c r="F3" s="466" t="s">
        <v>35</v>
      </c>
      <c r="G3" s="466"/>
      <c r="H3" s="466"/>
      <c r="I3" s="466"/>
      <c r="J3" s="466"/>
      <c r="K3" s="466"/>
      <c r="L3" s="466"/>
      <c r="M3" s="466"/>
      <c r="N3" s="466"/>
      <c r="O3" s="466"/>
      <c r="P3" s="107" t="s">
        <v>136</v>
      </c>
      <c r="Q3" s="467" t="s">
        <v>151</v>
      </c>
      <c r="R3" s="467"/>
      <c r="S3" s="467"/>
      <c r="T3" s="467" t="s">
        <v>1129</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1128</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1127</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1126</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1125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15.7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t="s">
        <v>140</v>
      </c>
      <c r="R14" s="478" t="s">
        <v>389</v>
      </c>
      <c r="S14" s="478"/>
      <c r="T14" s="478"/>
      <c r="U14" s="118"/>
      <c r="V14" s="478" t="s">
        <v>169</v>
      </c>
      <c r="W14" s="478"/>
      <c r="X14" s="478"/>
      <c r="Y14" s="118" t="s">
        <v>140</v>
      </c>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50000</v>
      </c>
      <c r="K16" s="530"/>
      <c r="L16" s="530"/>
      <c r="M16" s="522" t="s">
        <v>175</v>
      </c>
      <c r="N16" s="523"/>
      <c r="O16" s="523"/>
      <c r="P16" s="530"/>
      <c r="Q16" s="530"/>
      <c r="R16" s="531"/>
      <c r="S16" s="523" t="s">
        <v>176</v>
      </c>
      <c r="T16" s="523"/>
      <c r="U16" s="523"/>
      <c r="V16" s="530">
        <v>50000</v>
      </c>
      <c r="W16" s="530"/>
      <c r="X16" s="530"/>
      <c r="Y16" s="531"/>
    </row>
    <row r="17" spans="1:28" ht="22.5" customHeight="1" x14ac:dyDescent="0.4">
      <c r="A17" s="113"/>
      <c r="B17" s="614" t="s">
        <v>177</v>
      </c>
      <c r="C17" s="614"/>
      <c r="D17" s="614"/>
      <c r="E17" s="112"/>
      <c r="F17" s="214"/>
      <c r="G17" s="215" t="s">
        <v>1124</v>
      </c>
      <c r="H17" s="120"/>
      <c r="I17" s="120"/>
      <c r="J17" s="120"/>
      <c r="K17" s="120"/>
      <c r="L17" s="120"/>
      <c r="M17" s="120"/>
      <c r="N17" s="120"/>
      <c r="O17" s="120"/>
      <c r="P17" s="120"/>
      <c r="Q17" s="120"/>
      <c r="R17" s="120"/>
      <c r="S17" s="120"/>
      <c r="T17" s="120"/>
      <c r="U17" s="120"/>
      <c r="V17" s="120"/>
      <c r="W17" s="120"/>
      <c r="X17" s="120"/>
      <c r="Y17" s="119"/>
    </row>
    <row r="18" spans="1:28" ht="54.75" customHeight="1" x14ac:dyDescent="0.4">
      <c r="A18" s="615" t="s">
        <v>178</v>
      </c>
      <c r="B18" s="616"/>
      <c r="C18" s="616"/>
      <c r="D18" s="616"/>
      <c r="E18" s="617"/>
      <c r="F18" s="678" t="s">
        <v>1123</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20</v>
      </c>
      <c r="N19" s="110" t="s">
        <v>182</v>
      </c>
      <c r="O19" s="683" t="s">
        <v>1122</v>
      </c>
      <c r="P19" s="683"/>
      <c r="Q19" s="683"/>
      <c r="R19" s="683"/>
      <c r="S19" s="683"/>
      <c r="T19" s="683"/>
      <c r="U19" s="683"/>
      <c r="V19" s="683"/>
      <c r="W19" s="683"/>
      <c r="X19" s="683"/>
      <c r="Y19" s="683"/>
    </row>
    <row r="20" spans="1:28" ht="22.5" customHeight="1" x14ac:dyDescent="0.4">
      <c r="A20" s="602"/>
      <c r="B20" s="603"/>
      <c r="C20" s="603"/>
      <c r="D20" s="603"/>
      <c r="E20" s="604"/>
      <c r="F20" s="111" t="s">
        <v>184</v>
      </c>
      <c r="G20" s="111"/>
      <c r="H20" s="111"/>
      <c r="I20" s="111"/>
      <c r="J20" s="111"/>
      <c r="K20" s="111"/>
      <c r="L20" s="111"/>
      <c r="M20" s="110">
        <v>500</v>
      </c>
      <c r="N20" s="110" t="s">
        <v>182</v>
      </c>
      <c r="O20" s="683"/>
      <c r="P20" s="683"/>
      <c r="Q20" s="683"/>
      <c r="R20" s="683"/>
      <c r="S20" s="683"/>
      <c r="T20" s="683"/>
      <c r="U20" s="683"/>
      <c r="V20" s="683"/>
      <c r="W20" s="683"/>
      <c r="X20" s="683"/>
      <c r="Y20" s="683"/>
      <c r="Z20" s="15"/>
    </row>
    <row r="21" spans="1:28" ht="22.5" customHeight="1" x14ac:dyDescent="0.4">
      <c r="A21" s="605"/>
      <c r="B21" s="606"/>
      <c r="C21" s="606"/>
      <c r="D21" s="606"/>
      <c r="E21" s="607"/>
      <c r="F21" s="608" t="s">
        <v>185</v>
      </c>
      <c r="G21" s="608"/>
      <c r="H21" s="608"/>
      <c r="I21" s="608"/>
      <c r="J21" s="608"/>
      <c r="K21" s="608"/>
      <c r="L21" s="608"/>
      <c r="M21" s="110"/>
      <c r="N21" s="110"/>
      <c r="O21" s="683"/>
      <c r="P21" s="683"/>
      <c r="Q21" s="683"/>
      <c r="R21" s="683"/>
      <c r="S21" s="683"/>
      <c r="T21" s="683"/>
      <c r="U21" s="683"/>
      <c r="V21" s="683"/>
      <c r="W21" s="683"/>
      <c r="X21" s="683"/>
      <c r="Y21" s="683"/>
      <c r="AB21" s="226"/>
    </row>
    <row r="22" spans="1:28" ht="113.25" customHeight="1" x14ac:dyDescent="0.4">
      <c r="A22" s="599" t="s">
        <v>186</v>
      </c>
      <c r="B22" s="600"/>
      <c r="C22" s="600"/>
      <c r="D22" s="600"/>
      <c r="E22" s="600"/>
      <c r="F22" s="681" t="s">
        <v>1121</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1120</v>
      </c>
      <c r="G23" s="679"/>
      <c r="H23" s="679"/>
      <c r="I23" s="679"/>
      <c r="J23" s="679"/>
      <c r="K23" s="679"/>
      <c r="L23" s="679"/>
      <c r="M23" s="679"/>
      <c r="N23" s="679"/>
      <c r="O23" s="679"/>
      <c r="P23" s="679"/>
      <c r="Q23" s="679"/>
      <c r="R23" s="679"/>
      <c r="S23" s="679"/>
      <c r="T23" s="679"/>
      <c r="U23" s="679"/>
      <c r="V23" s="679"/>
      <c r="W23" s="679"/>
      <c r="X23" s="679"/>
      <c r="Y23" s="680"/>
    </row>
    <row r="24" spans="1:28" ht="53.25" customHeight="1" x14ac:dyDescent="0.4">
      <c r="A24" s="595" t="s">
        <v>190</v>
      </c>
      <c r="B24" s="478"/>
      <c r="C24" s="478"/>
      <c r="D24" s="478"/>
      <c r="E24" s="478"/>
      <c r="F24" s="735" t="s">
        <v>1119</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8" t="s">
        <v>140</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2">
    <mergeCell ref="Z1:AB1"/>
    <mergeCell ref="Z27:AB27"/>
    <mergeCell ref="A1:X1"/>
    <mergeCell ref="S2:U2"/>
    <mergeCell ref="V2:Y2"/>
    <mergeCell ref="B3:C3"/>
    <mergeCell ref="F3:O3"/>
    <mergeCell ref="Q3:S3"/>
    <mergeCell ref="T3:Y3"/>
    <mergeCell ref="B5:D5"/>
    <mergeCell ref="G5:X5"/>
    <mergeCell ref="B6:D6"/>
    <mergeCell ref="G6:X6"/>
    <mergeCell ref="B7:D7"/>
    <mergeCell ref="G7:X7"/>
    <mergeCell ref="B8:D11"/>
    <mergeCell ref="F8:Y12"/>
    <mergeCell ref="B13:D13"/>
    <mergeCell ref="F13:I13"/>
    <mergeCell ref="K13:M13"/>
    <mergeCell ref="O13:Q13"/>
    <mergeCell ref="S13:V13"/>
    <mergeCell ref="W13:X13"/>
    <mergeCell ref="B14:D15"/>
    <mergeCell ref="M14:P14"/>
    <mergeCell ref="R14:T14"/>
    <mergeCell ref="V14:X14"/>
    <mergeCell ref="F15:L15"/>
    <mergeCell ref="N15:R15"/>
    <mergeCell ref="T15:V15"/>
    <mergeCell ref="X15:Y15"/>
    <mergeCell ref="A19:E21"/>
    <mergeCell ref="F19:L19"/>
    <mergeCell ref="O19:Y21"/>
    <mergeCell ref="F21:L21"/>
    <mergeCell ref="A22:E22"/>
    <mergeCell ref="F22:Y22"/>
    <mergeCell ref="B17:D17"/>
    <mergeCell ref="A18:E18"/>
    <mergeCell ref="F18:Y18"/>
    <mergeCell ref="B16:D16"/>
    <mergeCell ref="F16:I16"/>
    <mergeCell ref="J16:L16"/>
    <mergeCell ref="M16:O16"/>
    <mergeCell ref="P16:R16"/>
    <mergeCell ref="S16:U16"/>
    <mergeCell ref="V16:Y16"/>
    <mergeCell ref="A23:E23"/>
    <mergeCell ref="F23:Y23"/>
    <mergeCell ref="A24:E24"/>
    <mergeCell ref="F24:Y24"/>
    <mergeCell ref="A25:V26"/>
  </mergeCells>
  <phoneticPr fontId="1"/>
  <hyperlinks>
    <hyperlink ref="Z1:AB1" location="クラブ回答確認表!A1" display="クラブ回答一覧表に戻る" xr:uid="{79389AF4-1329-44F2-B4C3-BF97D59EA3A8}"/>
    <hyperlink ref="Z27:AB27" location="クラブ回答確認表!A1" display="クラブ回答一覧表に戻る" xr:uid="{F6E2897D-0340-48FB-ADEB-F63AA0E8348F}"/>
  </hyperlinks>
  <pageMargins left="0.48" right="0.36" top="0.53" bottom="0.5" header="0.3" footer="0.3"/>
  <pageSetup paperSize="9" scale="93"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7E33-D1DE-4B26-8937-226C51BF2D4A}">
  <sheetPr>
    <tabColor rgb="FFFFFF99"/>
  </sheetPr>
  <dimension ref="A1:AB27"/>
  <sheetViews>
    <sheetView topLeftCell="A13" zoomScale="98" zoomScaleNormal="98" workbookViewId="0">
      <selection activeCell="AJ15" sqref="AJ15"/>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A3" s="107"/>
      <c r="B3" s="618" t="s">
        <v>842</v>
      </c>
      <c r="C3" s="618"/>
      <c r="D3" s="107" t="s">
        <v>150</v>
      </c>
      <c r="E3" s="107"/>
      <c r="F3" s="466" t="s">
        <v>35</v>
      </c>
      <c r="G3" s="466"/>
      <c r="H3" s="466"/>
      <c r="I3" s="466"/>
      <c r="J3" s="466"/>
      <c r="K3" s="466"/>
      <c r="L3" s="466"/>
      <c r="M3" s="466"/>
      <c r="N3" s="466"/>
      <c r="O3" s="466"/>
      <c r="P3" s="107" t="s">
        <v>136</v>
      </c>
      <c r="Q3" s="467" t="s">
        <v>151</v>
      </c>
      <c r="R3" s="467"/>
      <c r="S3" s="467"/>
      <c r="T3" s="467" t="s">
        <v>1138</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1137</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46722</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1136</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1135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50000</v>
      </c>
      <c r="K16" s="530"/>
      <c r="L16" s="530"/>
      <c r="M16" s="522" t="s">
        <v>175</v>
      </c>
      <c r="N16" s="523"/>
      <c r="O16" s="523"/>
      <c r="P16" s="530"/>
      <c r="Q16" s="530"/>
      <c r="R16" s="531"/>
      <c r="S16" s="523" t="s">
        <v>176</v>
      </c>
      <c r="T16" s="523"/>
      <c r="U16" s="523"/>
      <c r="V16" s="530">
        <v>50000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895" t="s">
        <v>1134</v>
      </c>
      <c r="G18" s="896"/>
      <c r="H18" s="896"/>
      <c r="I18" s="896"/>
      <c r="J18" s="896"/>
      <c r="K18" s="896"/>
      <c r="L18" s="896"/>
      <c r="M18" s="896"/>
      <c r="N18" s="896"/>
      <c r="O18" s="896"/>
      <c r="P18" s="896"/>
      <c r="Q18" s="896"/>
      <c r="R18" s="896"/>
      <c r="S18" s="896"/>
      <c r="T18" s="896"/>
      <c r="U18" s="896"/>
      <c r="V18" s="896"/>
      <c r="W18" s="896"/>
      <c r="X18" s="896"/>
      <c r="Y18" s="897"/>
    </row>
    <row r="19" spans="1:28" ht="22.5" customHeight="1" x14ac:dyDescent="0.4">
      <c r="A19" s="599" t="s">
        <v>180</v>
      </c>
      <c r="B19" s="600"/>
      <c r="C19" s="600"/>
      <c r="D19" s="600"/>
      <c r="E19" s="601"/>
      <c r="F19" s="608" t="s">
        <v>181</v>
      </c>
      <c r="G19" s="608"/>
      <c r="H19" s="608"/>
      <c r="I19" s="608"/>
      <c r="J19" s="608"/>
      <c r="K19" s="608"/>
      <c r="L19" s="608"/>
      <c r="M19" s="110">
        <v>8</v>
      </c>
      <c r="N19" s="110" t="s">
        <v>182</v>
      </c>
      <c r="O19" s="683" t="s">
        <v>1133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24</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22" t="s">
        <v>1132</v>
      </c>
      <c r="G22" s="622"/>
      <c r="H22" s="622"/>
      <c r="I22" s="622"/>
      <c r="J22" s="622"/>
      <c r="K22" s="622"/>
      <c r="L22" s="622"/>
      <c r="M22" s="622"/>
      <c r="N22" s="622"/>
      <c r="O22" s="622"/>
      <c r="P22" s="622"/>
      <c r="Q22" s="622"/>
      <c r="R22" s="622"/>
      <c r="S22" s="622"/>
      <c r="T22" s="622"/>
      <c r="U22" s="622"/>
      <c r="V22" s="622"/>
      <c r="W22" s="622"/>
      <c r="X22" s="622"/>
      <c r="Y22" s="622"/>
    </row>
    <row r="23" spans="1:28" ht="108.95" customHeight="1" x14ac:dyDescent="0.4">
      <c r="A23" s="595" t="s">
        <v>188</v>
      </c>
      <c r="B23" s="595"/>
      <c r="C23" s="595"/>
      <c r="D23" s="595"/>
      <c r="E23" s="595"/>
      <c r="F23" s="895" t="s">
        <v>1131</v>
      </c>
      <c r="G23" s="896"/>
      <c r="H23" s="896"/>
      <c r="I23" s="896"/>
      <c r="J23" s="896"/>
      <c r="K23" s="896"/>
      <c r="L23" s="896"/>
      <c r="M23" s="896"/>
      <c r="N23" s="896"/>
      <c r="O23" s="896"/>
      <c r="P23" s="896"/>
      <c r="Q23" s="896"/>
      <c r="R23" s="896"/>
      <c r="S23" s="896"/>
      <c r="T23" s="896"/>
      <c r="U23" s="896"/>
      <c r="V23" s="896"/>
      <c r="W23" s="896"/>
      <c r="X23" s="896"/>
      <c r="Y23" s="897"/>
    </row>
    <row r="24" spans="1:28" ht="63.6" customHeight="1" x14ac:dyDescent="0.4">
      <c r="A24" s="595" t="s">
        <v>190</v>
      </c>
      <c r="B24" s="478"/>
      <c r="C24" s="478"/>
      <c r="D24" s="478"/>
      <c r="E24" s="478"/>
      <c r="F24" s="895" t="s">
        <v>1130</v>
      </c>
      <c r="G24" s="896"/>
      <c r="H24" s="896"/>
      <c r="I24" s="896"/>
      <c r="J24" s="896"/>
      <c r="K24" s="896"/>
      <c r="L24" s="896"/>
      <c r="M24" s="896"/>
      <c r="N24" s="896"/>
      <c r="O24" s="896"/>
      <c r="P24" s="896"/>
      <c r="Q24" s="896"/>
      <c r="R24" s="896"/>
      <c r="S24" s="896"/>
      <c r="T24" s="896"/>
      <c r="U24" s="896"/>
      <c r="V24" s="896"/>
      <c r="W24" s="896"/>
      <c r="X24" s="896"/>
      <c r="Y24" s="897"/>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c r="Z26" s="402" t="s">
        <v>142</v>
      </c>
      <c r="AA26" s="402"/>
      <c r="AB26" s="402"/>
    </row>
    <row r="27" spans="1:28" ht="22.5" customHeight="1" x14ac:dyDescent="0.4">
      <c r="B27" t="s">
        <v>196</v>
      </c>
      <c r="P27" t="s">
        <v>197</v>
      </c>
    </row>
  </sheetData>
  <mergeCells count="55">
    <mergeCell ref="A25:V26"/>
    <mergeCell ref="Z1:AB1"/>
    <mergeCell ref="Z26:AB26"/>
    <mergeCell ref="A22:E22"/>
    <mergeCell ref="F22:Y22"/>
    <mergeCell ref="A23:E23"/>
    <mergeCell ref="F23:Y23"/>
    <mergeCell ref="A24:E24"/>
    <mergeCell ref="F24:Y24"/>
    <mergeCell ref="F17:L17"/>
    <mergeCell ref="M17:R17"/>
    <mergeCell ref="S17:Y17"/>
    <mergeCell ref="A19:E21"/>
    <mergeCell ref="F19:L19"/>
    <mergeCell ref="O19:Y21"/>
    <mergeCell ref="F21:L21"/>
    <mergeCell ref="A18:E18"/>
    <mergeCell ref="F18:Y18"/>
    <mergeCell ref="B16:D16"/>
    <mergeCell ref="F16:I16"/>
    <mergeCell ref="J16:L16"/>
    <mergeCell ref="M16:O16"/>
    <mergeCell ref="P16:R16"/>
    <mergeCell ref="S16:U16"/>
    <mergeCell ref="V16:Y16"/>
    <mergeCell ref="B17:D17"/>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F9B26BB5-CE96-48DA-9B7C-273ECC5D4F70}"/>
    <hyperlink ref="Z26:AB26" location="クラブ回答確認表!A1" display="クラブ回答一覧表に戻る" xr:uid="{DA7FBC08-9869-4DCE-9C1C-83CDEB0BA652}"/>
  </hyperlinks>
  <pageMargins left="0.48" right="0.36" top="0.53" bottom="0.5" header="0.3" footer="0.3"/>
  <pageSetup paperSize="9" scale="93"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9D6A3-D3DA-4735-B79C-3A202FF923C4}">
  <sheetPr>
    <tabColor rgb="FFFFFF99"/>
  </sheetPr>
  <dimension ref="A1:AB29"/>
  <sheetViews>
    <sheetView zoomScale="98" zoomScaleNormal="98" workbookViewId="0">
      <selection activeCell="AB9" sqref="AB9"/>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46209</v>
      </c>
      <c r="W2" s="619"/>
      <c r="X2" s="619"/>
      <c r="Y2" s="619"/>
    </row>
    <row r="3" spans="1:28" ht="22.5" customHeight="1" x14ac:dyDescent="0.4">
      <c r="A3" s="107"/>
      <c r="B3" s="618" t="s">
        <v>842</v>
      </c>
      <c r="C3" s="618"/>
      <c r="D3" s="107" t="s">
        <v>150</v>
      </c>
      <c r="E3" s="107"/>
      <c r="F3" s="466" t="s">
        <v>35</v>
      </c>
      <c r="G3" s="466"/>
      <c r="H3" s="466"/>
      <c r="I3" s="466"/>
      <c r="J3" s="466"/>
      <c r="K3" s="466"/>
      <c r="L3" s="466"/>
      <c r="M3" s="466"/>
      <c r="N3" s="466"/>
      <c r="O3" s="466"/>
      <c r="P3" s="107" t="s">
        <v>136</v>
      </c>
      <c r="Q3" s="467" t="s">
        <v>151</v>
      </c>
      <c r="R3" s="467"/>
      <c r="S3" s="467"/>
      <c r="T3" s="467" t="s">
        <v>1150</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1149</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1148</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1147</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1014" t="s">
        <v>1146</v>
      </c>
      <c r="G8" s="1015"/>
      <c r="H8" s="1015"/>
      <c r="I8" s="1015"/>
      <c r="J8" s="1015"/>
      <c r="K8" s="1015"/>
      <c r="L8" s="1015"/>
      <c r="M8" s="1015"/>
      <c r="N8" s="1015"/>
      <c r="O8" s="1015"/>
      <c r="P8" s="1015"/>
      <c r="Q8" s="1015"/>
      <c r="R8" s="1015"/>
      <c r="S8" s="1015"/>
      <c r="T8" s="1015"/>
      <c r="U8" s="1015"/>
      <c r="V8" s="1015"/>
      <c r="W8" s="1015"/>
      <c r="X8" s="1015"/>
      <c r="Y8" s="1016"/>
    </row>
    <row r="9" spans="1:28" ht="22.5" customHeight="1" x14ac:dyDescent="0.4">
      <c r="A9" s="124"/>
      <c r="B9" s="613"/>
      <c r="C9" s="613"/>
      <c r="D9" s="613"/>
      <c r="E9" s="123"/>
      <c r="F9" s="1017"/>
      <c r="G9" s="1018"/>
      <c r="H9" s="1018"/>
      <c r="I9" s="1018"/>
      <c r="J9" s="1018"/>
      <c r="K9" s="1018"/>
      <c r="L9" s="1018"/>
      <c r="M9" s="1018"/>
      <c r="N9" s="1018"/>
      <c r="O9" s="1018"/>
      <c r="P9" s="1018"/>
      <c r="Q9" s="1018"/>
      <c r="R9" s="1018"/>
      <c r="S9" s="1018"/>
      <c r="T9" s="1018"/>
      <c r="U9" s="1018"/>
      <c r="V9" s="1018"/>
      <c r="W9" s="1018"/>
      <c r="X9" s="1018"/>
      <c r="Y9" s="1019"/>
    </row>
    <row r="10" spans="1:28" ht="22.5" customHeight="1" x14ac:dyDescent="0.4">
      <c r="A10" s="124"/>
      <c r="B10" s="613"/>
      <c r="C10" s="613"/>
      <c r="D10" s="613"/>
      <c r="E10" s="123"/>
      <c r="F10" s="1017"/>
      <c r="G10" s="1018"/>
      <c r="H10" s="1018"/>
      <c r="I10" s="1018"/>
      <c r="J10" s="1018"/>
      <c r="K10" s="1018"/>
      <c r="L10" s="1018"/>
      <c r="M10" s="1018"/>
      <c r="N10" s="1018"/>
      <c r="O10" s="1018"/>
      <c r="P10" s="1018"/>
      <c r="Q10" s="1018"/>
      <c r="R10" s="1018"/>
      <c r="S10" s="1018"/>
      <c r="T10" s="1018"/>
      <c r="U10" s="1018"/>
      <c r="V10" s="1018"/>
      <c r="W10" s="1018"/>
      <c r="X10" s="1018"/>
      <c r="Y10" s="1019"/>
    </row>
    <row r="11" spans="1:28" ht="22.5" customHeight="1" x14ac:dyDescent="0.4">
      <c r="A11" s="124"/>
      <c r="B11" s="613"/>
      <c r="C11" s="613"/>
      <c r="D11" s="613"/>
      <c r="E11" s="123"/>
      <c r="F11" s="1017"/>
      <c r="G11" s="1018"/>
      <c r="H11" s="1018"/>
      <c r="I11" s="1018"/>
      <c r="J11" s="1018"/>
      <c r="K11" s="1018"/>
      <c r="L11" s="1018"/>
      <c r="M11" s="1018"/>
      <c r="N11" s="1018"/>
      <c r="O11" s="1018"/>
      <c r="P11" s="1018"/>
      <c r="Q11" s="1018"/>
      <c r="R11" s="1018"/>
      <c r="S11" s="1018"/>
      <c r="T11" s="1018"/>
      <c r="U11" s="1018"/>
      <c r="V11" s="1018"/>
      <c r="W11" s="1018"/>
      <c r="X11" s="1018"/>
      <c r="Y11" s="1019"/>
    </row>
    <row r="12" spans="1:28" ht="22.5" customHeight="1" x14ac:dyDescent="0.4">
      <c r="A12" s="115"/>
      <c r="B12" s="114"/>
      <c r="C12" s="114"/>
      <c r="D12" s="114"/>
      <c r="E12" s="114"/>
      <c r="F12" s="1020"/>
      <c r="G12" s="1021"/>
      <c r="H12" s="1021"/>
      <c r="I12" s="1021"/>
      <c r="J12" s="1021"/>
      <c r="K12" s="1021"/>
      <c r="L12" s="1021"/>
      <c r="M12" s="1021"/>
      <c r="N12" s="1021"/>
      <c r="O12" s="1021"/>
      <c r="P12" s="1021"/>
      <c r="Q12" s="1021"/>
      <c r="R12" s="1021"/>
      <c r="S12" s="1021"/>
      <c r="T12" s="1021"/>
      <c r="U12" s="1021"/>
      <c r="V12" s="1021"/>
      <c r="W12" s="1021"/>
      <c r="X12" s="1021"/>
      <c r="Y12" s="1022"/>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140</v>
      </c>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t="s">
        <v>140</v>
      </c>
      <c r="R14" s="478" t="s">
        <v>389</v>
      </c>
      <c r="S14" s="478"/>
      <c r="T14" s="478"/>
      <c r="U14" s="118"/>
      <c r="V14" s="478" t="s">
        <v>169</v>
      </c>
      <c r="W14" s="478"/>
      <c r="X14" s="478"/>
      <c r="Y14" s="118" t="s">
        <v>140</v>
      </c>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t="s">
        <v>1145</v>
      </c>
      <c r="K16" s="530"/>
      <c r="L16" s="530"/>
      <c r="M16" s="522" t="s">
        <v>175</v>
      </c>
      <c r="N16" s="523"/>
      <c r="O16" s="523"/>
      <c r="P16" s="530"/>
      <c r="Q16" s="530"/>
      <c r="R16" s="531"/>
      <c r="S16" s="523" t="s">
        <v>176</v>
      </c>
      <c r="T16" s="523"/>
      <c r="U16" s="523"/>
      <c r="V16" s="530" t="s">
        <v>1145</v>
      </c>
      <c r="W16" s="530"/>
      <c r="X16" s="530"/>
      <c r="Y16" s="531"/>
    </row>
    <row r="17" spans="1:28" ht="22.5" customHeight="1" x14ac:dyDescent="0.4">
      <c r="A17" s="113"/>
      <c r="B17" s="614" t="s">
        <v>177</v>
      </c>
      <c r="C17" s="614"/>
      <c r="D17" s="614"/>
      <c r="E17" s="112"/>
      <c r="F17" s="735" t="s">
        <v>1144</v>
      </c>
      <c r="G17" s="470"/>
      <c r="H17" s="470"/>
      <c r="I17" s="470"/>
      <c r="J17" s="470"/>
      <c r="K17" s="470"/>
      <c r="L17" s="470"/>
      <c r="M17" s="470"/>
      <c r="N17" s="470"/>
      <c r="O17" s="470"/>
      <c r="P17" s="470"/>
      <c r="Q17" s="470"/>
      <c r="R17" s="470"/>
      <c r="S17" s="470"/>
      <c r="T17" s="470"/>
      <c r="U17" s="470"/>
      <c r="V17" s="470"/>
      <c r="W17" s="470"/>
      <c r="X17" s="470"/>
      <c r="Y17" s="682"/>
    </row>
    <row r="18" spans="1:28" ht="68.099999999999994" customHeight="1" x14ac:dyDescent="0.4">
      <c r="A18" s="615" t="s">
        <v>178</v>
      </c>
      <c r="B18" s="616"/>
      <c r="C18" s="616"/>
      <c r="D18" s="616"/>
      <c r="E18" s="617"/>
      <c r="F18" s="1011" t="s">
        <v>1143</v>
      </c>
      <c r="G18" s="1012"/>
      <c r="H18" s="1012"/>
      <c r="I18" s="1012"/>
      <c r="J18" s="1012"/>
      <c r="K18" s="1012"/>
      <c r="L18" s="1012"/>
      <c r="M18" s="1012"/>
      <c r="N18" s="1012"/>
      <c r="O18" s="1012"/>
      <c r="P18" s="1012"/>
      <c r="Q18" s="1012"/>
      <c r="R18" s="1012"/>
      <c r="S18" s="1012"/>
      <c r="T18" s="1012"/>
      <c r="U18" s="1012"/>
      <c r="V18" s="1012"/>
      <c r="W18" s="1012"/>
      <c r="X18" s="1012"/>
      <c r="Y18" s="1013"/>
    </row>
    <row r="19" spans="1:28" ht="22.5" customHeight="1" x14ac:dyDescent="0.4">
      <c r="A19" s="599" t="s">
        <v>180</v>
      </c>
      <c r="B19" s="600"/>
      <c r="C19" s="600"/>
      <c r="D19" s="600"/>
      <c r="E19" s="601"/>
      <c r="F19" s="608" t="s">
        <v>181</v>
      </c>
      <c r="G19" s="608"/>
      <c r="H19" s="608"/>
      <c r="I19" s="608"/>
      <c r="J19" s="608"/>
      <c r="K19" s="608"/>
      <c r="L19" s="608"/>
      <c r="M19" s="110"/>
      <c r="N19" s="110" t="s">
        <v>182</v>
      </c>
      <c r="O19" s="754" t="s">
        <v>1142</v>
      </c>
      <c r="P19" s="754"/>
      <c r="Q19" s="754"/>
      <c r="R19" s="754"/>
      <c r="S19" s="754"/>
      <c r="T19" s="754"/>
      <c r="U19" s="754"/>
      <c r="V19" s="754"/>
      <c r="W19" s="754"/>
      <c r="X19" s="754"/>
      <c r="Y19" s="754"/>
    </row>
    <row r="20" spans="1:28" ht="22.5" customHeight="1" x14ac:dyDescent="0.4">
      <c r="A20" s="602"/>
      <c r="B20" s="603"/>
      <c r="C20" s="603"/>
      <c r="D20" s="603"/>
      <c r="E20" s="604"/>
      <c r="F20" s="111" t="s">
        <v>184</v>
      </c>
      <c r="G20" s="111"/>
      <c r="H20" s="111"/>
      <c r="I20" s="111"/>
      <c r="J20" s="111"/>
      <c r="K20" s="111"/>
      <c r="L20" s="111"/>
      <c r="M20" s="110"/>
      <c r="N20" s="110" t="s">
        <v>182</v>
      </c>
      <c r="O20" s="754"/>
      <c r="P20" s="754"/>
      <c r="Q20" s="754"/>
      <c r="R20" s="754"/>
      <c r="S20" s="754"/>
      <c r="T20" s="754"/>
      <c r="U20" s="754"/>
      <c r="V20" s="754"/>
      <c r="W20" s="754"/>
      <c r="X20" s="754"/>
      <c r="Y20" s="754"/>
      <c r="Z20" s="15"/>
    </row>
    <row r="21" spans="1:28" ht="22.5" customHeight="1" x14ac:dyDescent="0.4">
      <c r="A21" s="605"/>
      <c r="B21" s="606"/>
      <c r="C21" s="606"/>
      <c r="D21" s="606"/>
      <c r="E21" s="607"/>
      <c r="F21" s="608" t="s">
        <v>185</v>
      </c>
      <c r="G21" s="608"/>
      <c r="H21" s="608"/>
      <c r="I21" s="608"/>
      <c r="J21" s="608"/>
      <c r="K21" s="608"/>
      <c r="L21" s="608"/>
      <c r="M21" s="110"/>
      <c r="N21" s="110"/>
      <c r="O21" s="754"/>
      <c r="P21" s="754"/>
      <c r="Q21" s="754"/>
      <c r="R21" s="754"/>
      <c r="S21" s="754"/>
      <c r="T21" s="754"/>
      <c r="U21" s="754"/>
      <c r="V21" s="754"/>
      <c r="W21" s="754"/>
      <c r="X21" s="754"/>
      <c r="Y21" s="754"/>
    </row>
    <row r="22" spans="1:28" ht="91.5" customHeight="1" x14ac:dyDescent="0.4">
      <c r="A22" s="599" t="s">
        <v>186</v>
      </c>
      <c r="B22" s="600"/>
      <c r="C22" s="600"/>
      <c r="D22" s="600"/>
      <c r="E22" s="600"/>
      <c r="F22" s="683" t="s">
        <v>1141</v>
      </c>
      <c r="G22" s="683"/>
      <c r="H22" s="683"/>
      <c r="I22" s="683"/>
      <c r="J22" s="683"/>
      <c r="K22" s="683"/>
      <c r="L22" s="683"/>
      <c r="M22" s="683"/>
      <c r="N22" s="683"/>
      <c r="O22" s="683"/>
      <c r="P22" s="683"/>
      <c r="Q22" s="683"/>
      <c r="R22" s="683"/>
      <c r="S22" s="683"/>
      <c r="T22" s="683"/>
      <c r="U22" s="683"/>
      <c r="V22" s="683"/>
      <c r="W22" s="683"/>
      <c r="X22" s="683"/>
      <c r="Y22" s="683"/>
    </row>
    <row r="23" spans="1:28" ht="108.95" customHeight="1" x14ac:dyDescent="0.4">
      <c r="A23" s="595" t="s">
        <v>188</v>
      </c>
      <c r="B23" s="595"/>
      <c r="C23" s="595"/>
      <c r="D23" s="595"/>
      <c r="E23" s="595"/>
      <c r="F23" s="532" t="s">
        <v>1140</v>
      </c>
      <c r="G23" s="533"/>
      <c r="H23" s="533"/>
      <c r="I23" s="533"/>
      <c r="J23" s="533"/>
      <c r="K23" s="533"/>
      <c r="L23" s="533"/>
      <c r="M23" s="533"/>
      <c r="N23" s="533"/>
      <c r="O23" s="533"/>
      <c r="P23" s="533"/>
      <c r="Q23" s="533"/>
      <c r="R23" s="533"/>
      <c r="S23" s="533"/>
      <c r="T23" s="533"/>
      <c r="U23" s="533"/>
      <c r="V23" s="533"/>
      <c r="W23" s="533"/>
      <c r="X23" s="533"/>
      <c r="Y23" s="534"/>
    </row>
    <row r="24" spans="1:28" ht="63.6" customHeight="1" x14ac:dyDescent="0.4">
      <c r="A24" s="595" t="s">
        <v>190</v>
      </c>
      <c r="B24" s="478"/>
      <c r="C24" s="478"/>
      <c r="D24" s="478"/>
      <c r="E24" s="478"/>
      <c r="F24" s="532" t="s">
        <v>1139</v>
      </c>
      <c r="G24" s="533"/>
      <c r="H24" s="533"/>
      <c r="I24" s="533"/>
      <c r="J24" s="533"/>
      <c r="K24" s="533"/>
      <c r="L24" s="533"/>
      <c r="M24" s="533"/>
      <c r="N24" s="533"/>
      <c r="O24" s="533"/>
      <c r="P24" s="533"/>
      <c r="Q24" s="533"/>
      <c r="R24" s="533"/>
      <c r="S24" s="533"/>
      <c r="T24" s="533"/>
      <c r="U24" s="533"/>
      <c r="V24" s="533"/>
      <c r="W24" s="533"/>
      <c r="X24" s="533"/>
      <c r="Y24" s="53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140</v>
      </c>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row r="28" spans="1:28" ht="22.5" customHeight="1" x14ac:dyDescent="0.4">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row>
    <row r="29" spans="1:28" ht="22.5" customHeight="1" x14ac:dyDescent="0.4">
      <c r="A29" s="107"/>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row>
  </sheetData>
  <mergeCells count="53">
    <mergeCell ref="Z27:AB27"/>
    <mergeCell ref="A23:E23"/>
    <mergeCell ref="F23:Y23"/>
    <mergeCell ref="A24:E24"/>
    <mergeCell ref="F24:Y24"/>
    <mergeCell ref="A25:V26"/>
    <mergeCell ref="Z1:AB1"/>
    <mergeCell ref="F17:Y17"/>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A22:E22"/>
    <mergeCell ref="F22:Y22"/>
    <mergeCell ref="A18:E18"/>
    <mergeCell ref="F18:Y18"/>
    <mergeCell ref="B16:D16"/>
    <mergeCell ref="F16:I16"/>
    <mergeCell ref="J16:L16"/>
    <mergeCell ref="M16:O16"/>
    <mergeCell ref="P16:R16"/>
    <mergeCell ref="S16:U16"/>
    <mergeCell ref="V16:Y16"/>
    <mergeCell ref="B17:D17"/>
    <mergeCell ref="W13:X13"/>
    <mergeCell ref="B5:D5"/>
    <mergeCell ref="G5:X5"/>
    <mergeCell ref="B6:D6"/>
    <mergeCell ref="G6:X6"/>
    <mergeCell ref="B7:D7"/>
    <mergeCell ref="G7:X7"/>
    <mergeCell ref="B13:D13"/>
    <mergeCell ref="F13:I13"/>
    <mergeCell ref="K13:M13"/>
    <mergeCell ref="O13:Q13"/>
    <mergeCell ref="S13:V13"/>
    <mergeCell ref="A1:X1"/>
    <mergeCell ref="S2:U2"/>
    <mergeCell ref="V2:Y2"/>
    <mergeCell ref="B3:C3"/>
    <mergeCell ref="F3:O3"/>
    <mergeCell ref="Q3:S3"/>
    <mergeCell ref="T3:Y3"/>
  </mergeCells>
  <phoneticPr fontId="1"/>
  <hyperlinks>
    <hyperlink ref="Z1:AB1" location="クラブ回答確認表!A1" display="クラブ回答一覧表に戻る" xr:uid="{1D76259A-66A1-49D1-8745-05A07D44FCF0}"/>
    <hyperlink ref="Z27:AB27" location="クラブ回答確認表!A1" display="クラブ回答一覧表に戻る" xr:uid="{3AC128C0-D1EA-4C4A-B2BC-9249328FF9C8}"/>
  </hyperlinks>
  <pageMargins left="0.48" right="0.36" top="0.53" bottom="0.5" header="0.3" footer="0.3"/>
  <pageSetup paperSize="9" scale="93"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3C4D2-2200-4C16-A54E-53475ABE46E3}">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6</v>
      </c>
      <c r="C3" s="618"/>
      <c r="D3" s="107" t="s">
        <v>150</v>
      </c>
      <c r="F3" s="466" t="s">
        <v>39</v>
      </c>
      <c r="G3" s="466"/>
      <c r="H3" s="466"/>
      <c r="I3" s="466"/>
      <c r="J3" s="466"/>
      <c r="K3" s="466"/>
      <c r="L3" s="466"/>
      <c r="M3" s="466"/>
      <c r="N3" s="466"/>
      <c r="O3" s="466"/>
      <c r="P3" s="107" t="s">
        <v>136</v>
      </c>
      <c r="Q3" s="467" t="s">
        <v>151</v>
      </c>
      <c r="R3" s="467"/>
      <c r="S3" s="467"/>
      <c r="T3" s="467" t="s">
        <v>973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974</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975</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523" t="s">
        <v>976</v>
      </c>
      <c r="H7" s="523"/>
      <c r="I7" s="523"/>
      <c r="J7" s="523"/>
      <c r="K7" s="523"/>
      <c r="L7" s="523"/>
      <c r="M7" s="523"/>
      <c r="N7" s="523"/>
      <c r="O7" s="523"/>
      <c r="P7" s="523"/>
      <c r="Q7" s="523"/>
      <c r="R7" s="523"/>
      <c r="S7" s="523"/>
      <c r="T7" s="523"/>
      <c r="U7" s="523"/>
      <c r="V7" s="523"/>
      <c r="W7" s="523"/>
      <c r="X7" s="523"/>
      <c r="Y7" s="125"/>
    </row>
    <row r="8" spans="1:28" ht="22.5" customHeight="1" x14ac:dyDescent="0.4">
      <c r="A8" s="124"/>
      <c r="B8" s="613" t="s">
        <v>158</v>
      </c>
      <c r="C8" s="613"/>
      <c r="D8" s="613"/>
      <c r="E8" s="123"/>
      <c r="F8" s="536" t="s">
        <v>977</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230000</v>
      </c>
      <c r="K16" s="530"/>
      <c r="L16" s="530"/>
      <c r="M16" s="522" t="s">
        <v>175</v>
      </c>
      <c r="N16" s="523"/>
      <c r="O16" s="523"/>
      <c r="P16" s="530">
        <v>0</v>
      </c>
      <c r="Q16" s="530"/>
      <c r="R16" s="531"/>
      <c r="S16" s="523" t="s">
        <v>176</v>
      </c>
      <c r="T16" s="523"/>
      <c r="U16" s="523"/>
      <c r="V16" s="530">
        <f>J16+P16</f>
        <v>230000</v>
      </c>
      <c r="W16" s="530"/>
      <c r="X16" s="530"/>
      <c r="Y16" s="531"/>
    </row>
    <row r="17" spans="1:28" ht="22.5" customHeight="1" x14ac:dyDescent="0.4">
      <c r="A17" s="113"/>
      <c r="B17" s="614" t="s">
        <v>177</v>
      </c>
      <c r="C17" s="614"/>
      <c r="D17" s="614"/>
      <c r="E17" s="112"/>
      <c r="F17" s="484" t="s">
        <v>978</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979</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80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980</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981</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735" t="s">
        <v>982</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140</v>
      </c>
      <c r="X26" s="110" t="s">
        <v>195</v>
      </c>
      <c r="Y26" s="110"/>
    </row>
    <row r="27" spans="1:28" ht="22.5" customHeight="1" x14ac:dyDescent="0.4">
      <c r="B27" s="107" t="s">
        <v>196</v>
      </c>
      <c r="P27" s="10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93DEAC97-838E-4483-BE88-EC4D1BC2A75C}"/>
    <hyperlink ref="Z27:AB27" location="クラブ回答確認表!A1" display="クラブ回答一覧表に戻る" xr:uid="{8ECC02FA-7852-4BB9-9069-0C5D3EA72ED9}"/>
  </hyperlinks>
  <pageMargins left="0.48" right="0.36" top="0.53" bottom="0.5" header="0.3" footer="0.3"/>
  <pageSetup paperSize="9" scale="93"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E1915-DEE1-4959-B1CD-BD8784A7B0A1}">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6</v>
      </c>
      <c r="C3" s="618"/>
      <c r="D3" s="107" t="s">
        <v>150</v>
      </c>
      <c r="F3" s="466" t="s">
        <v>39</v>
      </c>
      <c r="G3" s="466"/>
      <c r="H3" s="466"/>
      <c r="I3" s="466"/>
      <c r="J3" s="466"/>
      <c r="K3" s="466"/>
      <c r="L3" s="466"/>
      <c r="M3" s="466"/>
      <c r="N3" s="466"/>
      <c r="O3" s="466"/>
      <c r="P3" s="107" t="s">
        <v>136</v>
      </c>
      <c r="Q3" s="467" t="s">
        <v>151</v>
      </c>
      <c r="R3" s="467"/>
      <c r="S3" s="467"/>
      <c r="T3" s="467" t="s">
        <v>973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983</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46306</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523" t="s">
        <v>984</v>
      </c>
      <c r="H7" s="523"/>
      <c r="I7" s="523"/>
      <c r="J7" s="523"/>
      <c r="K7" s="523"/>
      <c r="L7" s="523"/>
      <c r="M7" s="523"/>
      <c r="N7" s="523"/>
      <c r="O7" s="523"/>
      <c r="P7" s="523"/>
      <c r="Q7" s="523"/>
      <c r="R7" s="523"/>
      <c r="S7" s="523"/>
      <c r="T7" s="523"/>
      <c r="U7" s="523"/>
      <c r="V7" s="523"/>
      <c r="W7" s="523"/>
      <c r="X7" s="523"/>
      <c r="Y7" s="125"/>
    </row>
    <row r="8" spans="1:28" ht="22.5" customHeight="1" x14ac:dyDescent="0.4">
      <c r="A8" s="124"/>
      <c r="B8" s="613" t="s">
        <v>158</v>
      </c>
      <c r="C8" s="613"/>
      <c r="D8" s="613"/>
      <c r="E8" s="123"/>
      <c r="F8" s="536" t="s">
        <v>985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15000</v>
      </c>
      <c r="K16" s="530"/>
      <c r="L16" s="530"/>
      <c r="M16" s="522" t="s">
        <v>175</v>
      </c>
      <c r="N16" s="523"/>
      <c r="O16" s="523"/>
      <c r="P16" s="530">
        <v>0</v>
      </c>
      <c r="Q16" s="530"/>
      <c r="R16" s="531"/>
      <c r="S16" s="523" t="s">
        <v>176</v>
      </c>
      <c r="T16" s="523"/>
      <c r="U16" s="523"/>
      <c r="V16" s="530">
        <f>J16+P16</f>
        <v>15000</v>
      </c>
      <c r="W16" s="530"/>
      <c r="X16" s="530"/>
      <c r="Y16" s="531"/>
    </row>
    <row r="17" spans="1:28" ht="22.5" customHeight="1" x14ac:dyDescent="0.4">
      <c r="A17" s="113"/>
      <c r="B17" s="614" t="s">
        <v>177</v>
      </c>
      <c r="C17" s="614"/>
      <c r="D17" s="614"/>
      <c r="E17" s="112"/>
      <c r="F17" s="484" t="s">
        <v>986</v>
      </c>
      <c r="G17" s="484"/>
      <c r="H17" s="484"/>
      <c r="I17" s="484"/>
      <c r="J17" s="484"/>
      <c r="K17" s="484"/>
      <c r="L17" s="484"/>
      <c r="M17" s="484" t="s">
        <v>987</v>
      </c>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988</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200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989</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990</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735" t="s">
        <v>991</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140</v>
      </c>
      <c r="X26" s="110" t="s">
        <v>195</v>
      </c>
      <c r="Y26" s="110"/>
    </row>
    <row r="27" spans="1:28" ht="22.5" customHeight="1" x14ac:dyDescent="0.4">
      <c r="B27" s="107" t="s">
        <v>196</v>
      </c>
      <c r="P27" s="10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4E836B66-F63C-4EF2-A381-AFFFB0D1553E}"/>
    <hyperlink ref="Z27:AB27" location="クラブ回答確認表!A1" display="クラブ回答一覧表に戻る" xr:uid="{C92B7C04-7D9F-4C66-89FF-DC48C4AE4526}"/>
  </hyperlinks>
  <pageMargins left="0.48" right="0.36" top="0.53" bottom="0.5" header="0.3" footer="0.3"/>
  <pageSetup paperSize="9" scale="93"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5CEC6-4E4B-4D79-83E0-35EDFE064CE7}">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6</v>
      </c>
      <c r="C3" s="618"/>
      <c r="D3" s="107" t="s">
        <v>150</v>
      </c>
      <c r="F3" s="466" t="s">
        <v>39</v>
      </c>
      <c r="G3" s="466"/>
      <c r="H3" s="466"/>
      <c r="I3" s="466"/>
      <c r="J3" s="466"/>
      <c r="K3" s="466"/>
      <c r="L3" s="466"/>
      <c r="M3" s="466"/>
      <c r="N3" s="466"/>
      <c r="O3" s="466"/>
      <c r="P3" s="107" t="s">
        <v>136</v>
      </c>
      <c r="Q3" s="467" t="s">
        <v>151</v>
      </c>
      <c r="R3" s="467"/>
      <c r="S3" s="467"/>
      <c r="T3" s="467" t="s">
        <v>973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992</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993</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523" t="s">
        <v>199</v>
      </c>
      <c r="H7" s="523"/>
      <c r="I7" s="523"/>
      <c r="J7" s="523"/>
      <c r="K7" s="523"/>
      <c r="L7" s="523"/>
      <c r="M7" s="523"/>
      <c r="N7" s="523"/>
      <c r="O7" s="523"/>
      <c r="P7" s="523"/>
      <c r="Q7" s="523"/>
      <c r="R7" s="523"/>
      <c r="S7" s="523"/>
      <c r="T7" s="523"/>
      <c r="U7" s="523"/>
      <c r="V7" s="523"/>
      <c r="W7" s="523"/>
      <c r="X7" s="523"/>
      <c r="Y7" s="125"/>
    </row>
    <row r="8" spans="1:28" ht="22.5" customHeight="1" x14ac:dyDescent="0.4">
      <c r="A8" s="124"/>
      <c r="B8" s="613" t="s">
        <v>158</v>
      </c>
      <c r="C8" s="613"/>
      <c r="D8" s="613"/>
      <c r="E8" s="123"/>
      <c r="F8" s="536" t="s">
        <v>994</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50000</v>
      </c>
      <c r="K16" s="530"/>
      <c r="L16" s="530"/>
      <c r="M16" s="522" t="s">
        <v>175</v>
      </c>
      <c r="N16" s="523"/>
      <c r="O16" s="523"/>
      <c r="P16" s="530">
        <v>0</v>
      </c>
      <c r="Q16" s="530"/>
      <c r="R16" s="531"/>
      <c r="S16" s="523" t="s">
        <v>176</v>
      </c>
      <c r="T16" s="523"/>
      <c r="U16" s="523"/>
      <c r="V16" s="530">
        <f>J16+P16</f>
        <v>50000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995</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100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996</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997</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735" t="s">
        <v>998</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140</v>
      </c>
      <c r="X26" s="110" t="s">
        <v>195</v>
      </c>
      <c r="Y26" s="110"/>
    </row>
    <row r="27" spans="1:28" ht="22.5" customHeight="1" x14ac:dyDescent="0.4">
      <c r="B27" s="107" t="s">
        <v>196</v>
      </c>
      <c r="P27" s="10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83023A43-D532-4232-A283-48BE2D252E35}"/>
    <hyperlink ref="Z27:AB27" location="クラブ回答確認表!A1" display="クラブ回答一覧表に戻る" xr:uid="{F78C509F-5396-40F5-94D3-54BA7662E987}"/>
  </hyperlinks>
  <pageMargins left="0.48" right="0.36" top="0.53" bottom="0.5" header="0.3" footer="0.3"/>
  <pageSetup paperSize="9" scale="93"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DAEA7-DECD-4FF0-9761-E1A9FE49B133}">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6</v>
      </c>
      <c r="C3" s="618"/>
      <c r="D3" s="107" t="s">
        <v>150</v>
      </c>
      <c r="F3" s="466" t="s">
        <v>39</v>
      </c>
      <c r="G3" s="466"/>
      <c r="H3" s="466"/>
      <c r="I3" s="466"/>
      <c r="J3" s="466"/>
      <c r="K3" s="466"/>
      <c r="L3" s="466"/>
      <c r="M3" s="466"/>
      <c r="N3" s="466"/>
      <c r="O3" s="466"/>
      <c r="P3" s="107" t="s">
        <v>136</v>
      </c>
      <c r="Q3" s="467" t="s">
        <v>151</v>
      </c>
      <c r="R3" s="467"/>
      <c r="S3" s="467"/>
      <c r="T3" s="467" t="s">
        <v>973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999</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1000</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523" t="s">
        <v>199</v>
      </c>
      <c r="H7" s="523"/>
      <c r="I7" s="523"/>
      <c r="J7" s="523"/>
      <c r="K7" s="523"/>
      <c r="L7" s="523"/>
      <c r="M7" s="523"/>
      <c r="N7" s="523"/>
      <c r="O7" s="523"/>
      <c r="P7" s="523"/>
      <c r="Q7" s="523"/>
      <c r="R7" s="523"/>
      <c r="S7" s="523"/>
      <c r="T7" s="523"/>
      <c r="U7" s="523"/>
      <c r="V7" s="523"/>
      <c r="W7" s="523"/>
      <c r="X7" s="523"/>
      <c r="Y7" s="125"/>
    </row>
    <row r="8" spans="1:28" ht="22.5" customHeight="1" x14ac:dyDescent="0.4">
      <c r="A8" s="124"/>
      <c r="B8" s="613" t="s">
        <v>158</v>
      </c>
      <c r="C8" s="613"/>
      <c r="D8" s="613"/>
      <c r="E8" s="123"/>
      <c r="F8" s="536" t="s">
        <v>1001</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t="s">
        <v>140</v>
      </c>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v>
      </c>
      <c r="K16" s="530"/>
      <c r="L16" s="530"/>
      <c r="M16" s="522" t="s">
        <v>175</v>
      </c>
      <c r="N16" s="523"/>
      <c r="O16" s="523"/>
      <c r="P16" s="530">
        <v>0</v>
      </c>
      <c r="Q16" s="530"/>
      <c r="R16" s="531"/>
      <c r="S16" s="523" t="s">
        <v>176</v>
      </c>
      <c r="T16" s="523"/>
      <c r="U16" s="523"/>
      <c r="V16" s="530">
        <f>J16+P16</f>
        <v>20000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1002</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36</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3</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1003</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1004</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735" t="s">
        <v>1005</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140</v>
      </c>
      <c r="X26" s="110" t="s">
        <v>195</v>
      </c>
      <c r="Y26" s="110"/>
    </row>
    <row r="27" spans="1:28" ht="22.5" customHeight="1" x14ac:dyDescent="0.4">
      <c r="B27" s="107" t="s">
        <v>196</v>
      </c>
      <c r="P27" s="10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93E47BFD-2501-4B4A-A876-ED124C1503D1}"/>
    <hyperlink ref="Z27:AB27" location="クラブ回答確認表!A1" display="クラブ回答一覧表に戻る" xr:uid="{BA8A2C62-A54A-41A7-A9B5-DDAB54D0617D}"/>
  </hyperlinks>
  <pageMargins left="0.48" right="0.36" top="0.53" bottom="0.5" header="0.3" footer="0.3"/>
  <pageSetup paperSize="9" scale="93"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8F085-599E-4DD3-9065-7F680B49244B}">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6</v>
      </c>
      <c r="C3" s="618"/>
      <c r="D3" s="107" t="s">
        <v>150</v>
      </c>
      <c r="F3" s="466" t="s">
        <v>39</v>
      </c>
      <c r="G3" s="466"/>
      <c r="H3" s="466"/>
      <c r="I3" s="466"/>
      <c r="J3" s="466"/>
      <c r="K3" s="466"/>
      <c r="L3" s="466"/>
      <c r="M3" s="466"/>
      <c r="N3" s="466"/>
      <c r="O3" s="466"/>
      <c r="P3" s="107" t="s">
        <v>136</v>
      </c>
      <c r="Q3" s="467" t="s">
        <v>151</v>
      </c>
      <c r="R3" s="467"/>
      <c r="S3" s="467"/>
      <c r="T3" s="467" t="s">
        <v>973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1006</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1007</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523" t="s">
        <v>1008</v>
      </c>
      <c r="H7" s="523"/>
      <c r="I7" s="523"/>
      <c r="J7" s="523"/>
      <c r="K7" s="523"/>
      <c r="L7" s="523"/>
      <c r="M7" s="523"/>
      <c r="N7" s="523"/>
      <c r="O7" s="523"/>
      <c r="P7" s="523"/>
      <c r="Q7" s="523"/>
      <c r="R7" s="523"/>
      <c r="S7" s="523"/>
      <c r="T7" s="523"/>
      <c r="U7" s="523"/>
      <c r="V7" s="523"/>
      <c r="W7" s="523"/>
      <c r="X7" s="523"/>
      <c r="Y7" s="125"/>
    </row>
    <row r="8" spans="1:28" ht="22.5" customHeight="1" x14ac:dyDescent="0.4">
      <c r="A8" s="124"/>
      <c r="B8" s="613" t="s">
        <v>158</v>
      </c>
      <c r="C8" s="613"/>
      <c r="D8" s="613"/>
      <c r="E8" s="123"/>
      <c r="F8" s="536" t="s">
        <v>1009</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15000</v>
      </c>
      <c r="K16" s="530"/>
      <c r="L16" s="530"/>
      <c r="M16" s="522" t="s">
        <v>175</v>
      </c>
      <c r="N16" s="523"/>
      <c r="O16" s="523"/>
      <c r="P16" s="530">
        <v>0</v>
      </c>
      <c r="Q16" s="530"/>
      <c r="R16" s="531"/>
      <c r="S16" s="523" t="s">
        <v>176</v>
      </c>
      <c r="T16" s="523"/>
      <c r="U16" s="523"/>
      <c r="V16" s="530">
        <f>J16+P16</f>
        <v>15000</v>
      </c>
      <c r="W16" s="530"/>
      <c r="X16" s="530"/>
      <c r="Y16" s="531"/>
    </row>
    <row r="17" spans="1:28" ht="22.5" customHeight="1" x14ac:dyDescent="0.4">
      <c r="A17" s="113"/>
      <c r="B17" s="614" t="s">
        <v>177</v>
      </c>
      <c r="C17" s="614"/>
      <c r="D17" s="614"/>
      <c r="E17" s="112"/>
      <c r="F17" s="484" t="s">
        <v>986</v>
      </c>
      <c r="G17" s="484"/>
      <c r="H17" s="484"/>
      <c r="I17" s="484"/>
      <c r="J17" s="484"/>
      <c r="K17" s="484"/>
      <c r="L17" s="484"/>
      <c r="M17" s="484" t="s">
        <v>987</v>
      </c>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988</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200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989</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990</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735" t="s">
        <v>991</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140</v>
      </c>
      <c r="X26" s="110" t="s">
        <v>195</v>
      </c>
      <c r="Y26" s="110"/>
    </row>
    <row r="27" spans="1:28" ht="22.5" customHeight="1" x14ac:dyDescent="0.4">
      <c r="B27" s="107" t="s">
        <v>196</v>
      </c>
      <c r="P27" s="10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7166E5BE-CED9-4201-AE59-5C5120D3F7AB}"/>
    <hyperlink ref="Z27:AB27" location="クラブ回答確認表!A1" display="クラブ回答一覧表に戻る" xr:uid="{6E36B997-82A7-4B1B-87A4-F4474B34531F}"/>
  </hyperlinks>
  <pageMargins left="0.48" right="0.36" top="0.53" bottom="0.5" header="0.3" footer="0.3"/>
  <pageSetup paperSize="9" scale="93"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51732-CB4E-4CDC-BD5E-E55BAC9F12B8}">
  <sheetPr>
    <tabColor theme="9"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11" width="3.75" customWidth="1"/>
    <col min="12" max="12" width="2.375" customWidth="1"/>
    <col min="13" max="13" width="4.875" customWidth="1"/>
    <col min="14" max="26" width="3.75" customWidth="1"/>
  </cols>
  <sheetData>
    <row r="1" spans="1:28" ht="24" x14ac:dyDescent="0.4">
      <c r="A1" s="520" t="s">
        <v>148</v>
      </c>
      <c r="B1" s="520"/>
      <c r="C1" s="520"/>
      <c r="D1" s="520"/>
      <c r="E1" s="520"/>
      <c r="F1" s="520"/>
      <c r="G1" s="520"/>
      <c r="H1" s="520"/>
      <c r="I1" s="520"/>
      <c r="J1" s="520"/>
      <c r="K1" s="520"/>
      <c r="L1" s="520"/>
      <c r="M1" s="520"/>
      <c r="N1" s="520"/>
      <c r="O1" s="520"/>
      <c r="P1" s="520"/>
      <c r="Q1" s="520"/>
      <c r="R1" s="520"/>
      <c r="S1" s="520"/>
      <c r="T1" s="520"/>
      <c r="U1" s="520"/>
      <c r="V1" s="520"/>
      <c r="W1" s="520"/>
      <c r="X1" s="520"/>
      <c r="Y1" s="87"/>
      <c r="Z1" s="402" t="s">
        <v>142</v>
      </c>
      <c r="AA1" s="402"/>
      <c r="AB1" s="402"/>
    </row>
    <row r="2" spans="1:28" ht="24" x14ac:dyDescent="0.4">
      <c r="A2" s="98"/>
      <c r="B2" s="98"/>
      <c r="C2" s="98"/>
      <c r="D2" s="98"/>
      <c r="E2" s="98"/>
      <c r="F2" s="98"/>
      <c r="G2" s="98"/>
      <c r="H2" s="98"/>
      <c r="I2" s="98"/>
      <c r="J2" s="98"/>
      <c r="K2" s="98"/>
      <c r="L2" s="98"/>
      <c r="M2" s="98"/>
      <c r="N2" s="98"/>
      <c r="O2" s="98"/>
      <c r="P2" s="98"/>
      <c r="Q2" s="98"/>
      <c r="R2" s="98"/>
      <c r="S2" s="521" t="s">
        <v>149</v>
      </c>
      <c r="T2" s="521"/>
      <c r="U2" s="521"/>
      <c r="V2" s="550">
        <v>46219</v>
      </c>
      <c r="W2" s="550"/>
      <c r="X2" s="550"/>
      <c r="Y2" s="550"/>
    </row>
    <row r="3" spans="1:28" ht="22.5" customHeight="1" x14ac:dyDescent="0.4">
      <c r="A3" s="87"/>
      <c r="B3" s="520">
        <v>7</v>
      </c>
      <c r="C3" s="520"/>
      <c r="D3" s="87" t="s">
        <v>150</v>
      </c>
      <c r="E3" s="87"/>
      <c r="F3" s="551" t="s">
        <v>47</v>
      </c>
      <c r="G3" s="551"/>
      <c r="H3" s="551"/>
      <c r="I3" s="551"/>
      <c r="J3" s="551"/>
      <c r="K3" s="551"/>
      <c r="L3" s="551"/>
      <c r="M3" s="551"/>
      <c r="N3" s="551"/>
      <c r="O3" s="551"/>
      <c r="P3" s="87" t="s">
        <v>136</v>
      </c>
      <c r="Q3" s="521" t="s">
        <v>151</v>
      </c>
      <c r="R3" s="521"/>
      <c r="S3" s="521"/>
      <c r="T3" s="521" t="s">
        <v>1784</v>
      </c>
      <c r="U3" s="521"/>
      <c r="V3" s="521"/>
      <c r="W3" s="521"/>
      <c r="X3" s="521"/>
      <c r="Y3" s="521"/>
    </row>
    <row r="4" spans="1:28" ht="7.5" customHeight="1" x14ac:dyDescent="0.4">
      <c r="A4" s="87"/>
      <c r="B4" s="97"/>
      <c r="C4" s="97"/>
      <c r="D4" s="87"/>
      <c r="E4" s="87"/>
      <c r="F4" s="97"/>
      <c r="G4" s="97"/>
      <c r="H4" s="97"/>
      <c r="I4" s="97"/>
      <c r="J4" s="97"/>
      <c r="K4" s="97"/>
      <c r="L4" s="97"/>
      <c r="M4" s="97"/>
      <c r="N4" s="97"/>
      <c r="O4" s="97"/>
      <c r="P4" s="87"/>
      <c r="Q4" s="96"/>
      <c r="R4" s="96"/>
      <c r="S4" s="96"/>
      <c r="T4" s="96"/>
      <c r="U4" s="96"/>
      <c r="V4" s="96"/>
      <c r="W4" s="96"/>
      <c r="X4" s="96"/>
      <c r="Y4" s="96"/>
    </row>
    <row r="5" spans="1:28" ht="22.5" customHeight="1" x14ac:dyDescent="0.4">
      <c r="A5" s="79"/>
      <c r="B5" s="552" t="s">
        <v>153</v>
      </c>
      <c r="C5" s="552"/>
      <c r="D5" s="552"/>
      <c r="E5" s="78"/>
      <c r="F5" s="79"/>
      <c r="G5" s="526" t="s">
        <v>1785</v>
      </c>
      <c r="H5" s="526"/>
      <c r="I5" s="526"/>
      <c r="J5" s="526"/>
      <c r="K5" s="526"/>
      <c r="L5" s="526"/>
      <c r="M5" s="526"/>
      <c r="N5" s="526"/>
      <c r="O5" s="526"/>
      <c r="P5" s="526"/>
      <c r="Q5" s="526"/>
      <c r="R5" s="526"/>
      <c r="S5" s="526"/>
      <c r="T5" s="526"/>
      <c r="U5" s="526"/>
      <c r="V5" s="526"/>
      <c r="W5" s="526"/>
      <c r="X5" s="526"/>
      <c r="Y5" s="93"/>
    </row>
    <row r="6" spans="1:28" ht="22.5" customHeight="1" x14ac:dyDescent="0.4">
      <c r="A6" s="92"/>
      <c r="B6" s="553" t="s">
        <v>155</v>
      </c>
      <c r="C6" s="553"/>
      <c r="D6" s="553"/>
      <c r="E6" s="95"/>
      <c r="F6" s="92"/>
      <c r="G6" s="674" t="s">
        <v>1786</v>
      </c>
      <c r="H6" s="674"/>
      <c r="I6" s="674"/>
      <c r="J6" s="674"/>
      <c r="K6" s="674"/>
      <c r="L6" s="674"/>
      <c r="M6" s="674"/>
      <c r="N6" s="674"/>
      <c r="O6" s="674"/>
      <c r="P6" s="674"/>
      <c r="Q6" s="674"/>
      <c r="R6" s="674"/>
      <c r="S6" s="674"/>
      <c r="T6" s="674"/>
      <c r="U6" s="674"/>
      <c r="V6" s="674"/>
      <c r="W6" s="674"/>
      <c r="X6" s="674"/>
      <c r="Y6" s="94"/>
    </row>
    <row r="7" spans="1:28" ht="22.5" customHeight="1" x14ac:dyDescent="0.4">
      <c r="A7" s="79"/>
      <c r="B7" s="552" t="s">
        <v>156</v>
      </c>
      <c r="C7" s="552"/>
      <c r="D7" s="552"/>
      <c r="E7" s="78"/>
      <c r="F7" s="79"/>
      <c r="G7" s="526" t="s">
        <v>1787</v>
      </c>
      <c r="H7" s="526"/>
      <c r="I7" s="526"/>
      <c r="J7" s="526"/>
      <c r="K7" s="526"/>
      <c r="L7" s="526"/>
      <c r="M7" s="526"/>
      <c r="N7" s="526"/>
      <c r="O7" s="526"/>
      <c r="P7" s="526"/>
      <c r="Q7" s="526"/>
      <c r="R7" s="526"/>
      <c r="S7" s="526"/>
      <c r="T7" s="526"/>
      <c r="U7" s="526"/>
      <c r="V7" s="526"/>
      <c r="W7" s="526"/>
      <c r="X7" s="526"/>
      <c r="Y7" s="93"/>
    </row>
    <row r="8" spans="1:28" ht="22.5" customHeight="1" x14ac:dyDescent="0.4">
      <c r="A8" s="92"/>
      <c r="B8" s="553" t="s">
        <v>158</v>
      </c>
      <c r="C8" s="553"/>
      <c r="D8" s="553"/>
      <c r="E8" s="91"/>
      <c r="F8" s="581" t="s">
        <v>1788</v>
      </c>
      <c r="G8" s="582"/>
      <c r="H8" s="582"/>
      <c r="I8" s="582"/>
      <c r="J8" s="582"/>
      <c r="K8" s="582"/>
      <c r="L8" s="582"/>
      <c r="M8" s="582"/>
      <c r="N8" s="582"/>
      <c r="O8" s="582"/>
      <c r="P8" s="582"/>
      <c r="Q8" s="582"/>
      <c r="R8" s="582"/>
      <c r="S8" s="582"/>
      <c r="T8" s="582"/>
      <c r="U8" s="582"/>
      <c r="V8" s="582"/>
      <c r="W8" s="582"/>
      <c r="X8" s="582"/>
      <c r="Y8" s="583"/>
    </row>
    <row r="9" spans="1:28" ht="22.5" customHeight="1" x14ac:dyDescent="0.4">
      <c r="A9" s="92"/>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92"/>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92"/>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81"/>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89"/>
      <c r="B13" s="580" t="s">
        <v>160</v>
      </c>
      <c r="C13" s="580"/>
      <c r="D13" s="580"/>
      <c r="E13" s="88"/>
      <c r="F13" s="555" t="s">
        <v>161</v>
      </c>
      <c r="G13" s="556"/>
      <c r="H13" s="556"/>
      <c r="I13" s="557"/>
      <c r="J13" s="84"/>
      <c r="K13" s="503" t="s">
        <v>162</v>
      </c>
      <c r="L13" s="503"/>
      <c r="M13" s="503"/>
      <c r="N13" s="84" t="s">
        <v>163</v>
      </c>
      <c r="O13" s="503" t="s">
        <v>164</v>
      </c>
      <c r="P13" s="503"/>
      <c r="Q13" s="503"/>
      <c r="R13" s="84"/>
      <c r="S13" s="503" t="s">
        <v>165</v>
      </c>
      <c r="T13" s="503"/>
      <c r="U13" s="503"/>
      <c r="V13" s="503"/>
      <c r="W13" s="503"/>
      <c r="X13" s="503"/>
      <c r="Y13" s="90"/>
    </row>
    <row r="14" spans="1:28" ht="22.5" customHeight="1" x14ac:dyDescent="0.4">
      <c r="A14" s="89"/>
      <c r="B14" s="580" t="s">
        <v>166</v>
      </c>
      <c r="C14" s="580"/>
      <c r="D14" s="580"/>
      <c r="E14" s="88"/>
      <c r="F14" s="86"/>
      <c r="G14" s="87" t="s">
        <v>167</v>
      </c>
      <c r="H14" s="86"/>
      <c r="I14" s="85"/>
      <c r="J14" s="84"/>
      <c r="K14" s="84"/>
      <c r="L14" s="84"/>
      <c r="M14" s="503" t="s">
        <v>168</v>
      </c>
      <c r="N14" s="503"/>
      <c r="O14" s="503"/>
      <c r="P14" s="503"/>
      <c r="Q14" s="84"/>
      <c r="R14" s="503" t="s">
        <v>389</v>
      </c>
      <c r="S14" s="503"/>
      <c r="T14" s="503"/>
      <c r="U14" s="84"/>
      <c r="V14" s="503" t="s">
        <v>169</v>
      </c>
      <c r="W14" s="503"/>
      <c r="X14" s="503"/>
      <c r="Y14" s="84"/>
    </row>
    <row r="15" spans="1:28" ht="22.5" customHeight="1" x14ac:dyDescent="0.4">
      <c r="A15" s="81"/>
      <c r="B15" s="570"/>
      <c r="C15" s="570"/>
      <c r="D15" s="570"/>
      <c r="E15" s="83"/>
      <c r="F15" s="555" t="s">
        <v>170</v>
      </c>
      <c r="G15" s="556"/>
      <c r="H15" s="556"/>
      <c r="I15" s="556"/>
      <c r="J15" s="556"/>
      <c r="K15" s="556"/>
      <c r="L15" s="557"/>
      <c r="M15" s="82"/>
      <c r="N15" s="505" t="s">
        <v>171</v>
      </c>
      <c r="O15" s="505"/>
      <c r="P15" s="505"/>
      <c r="Q15" s="505"/>
      <c r="R15" s="505"/>
      <c r="S15" s="82" t="s">
        <v>163</v>
      </c>
      <c r="T15" s="505" t="s">
        <v>172</v>
      </c>
      <c r="U15" s="505"/>
      <c r="V15" s="505"/>
      <c r="W15" s="82"/>
      <c r="X15" s="505"/>
      <c r="Y15" s="505"/>
    </row>
    <row r="16" spans="1:28" ht="22.5" customHeight="1" x14ac:dyDescent="0.4">
      <c r="A16" s="81"/>
      <c r="B16" s="570" t="s">
        <v>173</v>
      </c>
      <c r="C16" s="570"/>
      <c r="D16" s="570"/>
      <c r="E16" s="80"/>
      <c r="F16" s="555" t="s">
        <v>174</v>
      </c>
      <c r="G16" s="556"/>
      <c r="H16" s="556"/>
      <c r="I16" s="556"/>
      <c r="J16" s="561">
        <v>200000</v>
      </c>
      <c r="K16" s="561"/>
      <c r="L16" s="561"/>
      <c r="M16" s="555" t="s">
        <v>175</v>
      </c>
      <c r="N16" s="556"/>
      <c r="O16" s="556"/>
      <c r="P16" s="561">
        <v>0</v>
      </c>
      <c r="Q16" s="561"/>
      <c r="R16" s="562"/>
      <c r="S16" s="556" t="s">
        <v>176</v>
      </c>
      <c r="T16" s="556"/>
      <c r="U16" s="556"/>
      <c r="V16" s="561">
        <f>J16+P16</f>
        <v>200000</v>
      </c>
      <c r="W16" s="561"/>
      <c r="X16" s="561"/>
      <c r="Y16" s="562"/>
    </row>
    <row r="17" spans="1:28" ht="22.5" customHeight="1" x14ac:dyDescent="0.4">
      <c r="A17" s="79"/>
      <c r="B17" s="552" t="s">
        <v>177</v>
      </c>
      <c r="C17" s="552"/>
      <c r="D17" s="552"/>
      <c r="E17" s="78"/>
      <c r="F17" s="563" t="s">
        <v>1789</v>
      </c>
      <c r="G17" s="563"/>
      <c r="H17" s="563"/>
      <c r="I17" s="563"/>
      <c r="J17" s="563"/>
      <c r="K17" s="563"/>
      <c r="L17" s="563"/>
      <c r="M17" s="563"/>
      <c r="N17" s="563"/>
      <c r="O17" s="563"/>
      <c r="P17" s="563"/>
      <c r="Q17" s="563"/>
      <c r="R17" s="563"/>
      <c r="S17" s="563"/>
      <c r="T17" s="563"/>
      <c r="U17" s="563"/>
      <c r="V17" s="563"/>
      <c r="W17" s="563"/>
      <c r="X17" s="563"/>
      <c r="Y17" s="563"/>
    </row>
    <row r="18" spans="1:28" ht="124.15" customHeight="1" x14ac:dyDescent="0.4">
      <c r="A18" s="564" t="s">
        <v>178</v>
      </c>
      <c r="B18" s="565"/>
      <c r="C18" s="565"/>
      <c r="D18" s="565"/>
      <c r="E18" s="566"/>
      <c r="F18" s="590" t="s">
        <v>1790</v>
      </c>
      <c r="G18" s="590"/>
      <c r="H18" s="590"/>
      <c r="I18" s="590"/>
      <c r="J18" s="590"/>
      <c r="K18" s="590"/>
      <c r="L18" s="590"/>
      <c r="M18" s="590"/>
      <c r="N18" s="590"/>
      <c r="O18" s="590"/>
      <c r="P18" s="590"/>
      <c r="Q18" s="590"/>
      <c r="R18" s="590"/>
      <c r="S18" s="590"/>
      <c r="T18" s="590"/>
      <c r="U18" s="590"/>
      <c r="V18" s="590"/>
      <c r="W18" s="590"/>
      <c r="X18" s="590"/>
      <c r="Y18" s="590"/>
    </row>
    <row r="19" spans="1:28" ht="22.5" customHeight="1" x14ac:dyDescent="0.4">
      <c r="A19" s="558" t="s">
        <v>180</v>
      </c>
      <c r="B19" s="559"/>
      <c r="C19" s="559"/>
      <c r="D19" s="559"/>
      <c r="E19" s="571"/>
      <c r="F19" s="578" t="s">
        <v>181</v>
      </c>
      <c r="G19" s="578"/>
      <c r="H19" s="578"/>
      <c r="I19" s="578"/>
      <c r="J19" s="578"/>
      <c r="K19" s="578"/>
      <c r="L19" s="578"/>
      <c r="M19" s="90">
        <v>30</v>
      </c>
      <c r="N19" s="90" t="s">
        <v>182</v>
      </c>
      <c r="O19" s="579" t="s">
        <v>1791</v>
      </c>
      <c r="P19" s="579"/>
      <c r="Q19" s="579"/>
      <c r="R19" s="579"/>
      <c r="S19" s="579"/>
      <c r="T19" s="579"/>
      <c r="U19" s="579"/>
      <c r="V19" s="579"/>
      <c r="W19" s="579"/>
      <c r="X19" s="579"/>
      <c r="Y19" s="579"/>
    </row>
    <row r="20" spans="1:28" ht="22.5" customHeight="1" x14ac:dyDescent="0.4">
      <c r="A20" s="572"/>
      <c r="B20" s="573"/>
      <c r="C20" s="573"/>
      <c r="D20" s="573"/>
      <c r="E20" s="574"/>
      <c r="F20" s="248" t="s">
        <v>184</v>
      </c>
      <c r="G20" s="248"/>
      <c r="H20" s="248"/>
      <c r="I20" s="248"/>
      <c r="J20" s="248"/>
      <c r="K20" s="248"/>
      <c r="L20" s="90"/>
      <c r="M20" s="87">
        <v>100</v>
      </c>
      <c r="N20" s="90" t="s">
        <v>182</v>
      </c>
      <c r="O20" s="579"/>
      <c r="P20" s="579"/>
      <c r="Q20" s="579"/>
      <c r="R20" s="579"/>
      <c r="S20" s="579"/>
      <c r="T20" s="579"/>
      <c r="U20" s="579"/>
      <c r="V20" s="579"/>
      <c r="W20" s="579"/>
      <c r="X20" s="579"/>
      <c r="Y20" s="579"/>
      <c r="Z20" s="15"/>
    </row>
    <row r="21" spans="1:28" ht="22.5" customHeight="1" x14ac:dyDescent="0.4">
      <c r="A21" s="575"/>
      <c r="B21" s="576"/>
      <c r="C21" s="576"/>
      <c r="D21" s="576"/>
      <c r="E21" s="577"/>
      <c r="F21" s="578" t="s">
        <v>185</v>
      </c>
      <c r="G21" s="578"/>
      <c r="H21" s="578"/>
      <c r="I21" s="578"/>
      <c r="J21" s="578"/>
      <c r="K21" s="578"/>
      <c r="L21" s="578"/>
      <c r="M21" s="90"/>
      <c r="N21" s="90"/>
      <c r="O21" s="579"/>
      <c r="P21" s="579"/>
      <c r="Q21" s="579"/>
      <c r="R21" s="579"/>
      <c r="S21" s="579"/>
      <c r="T21" s="579"/>
      <c r="U21" s="579"/>
      <c r="V21" s="579"/>
      <c r="W21" s="579"/>
      <c r="X21" s="579"/>
      <c r="Y21" s="579"/>
    </row>
    <row r="22" spans="1:28" ht="91.5" customHeight="1" x14ac:dyDescent="0.4">
      <c r="A22" s="558" t="s">
        <v>186</v>
      </c>
      <c r="B22" s="559"/>
      <c r="C22" s="559"/>
      <c r="D22" s="559"/>
      <c r="E22" s="559"/>
      <c r="F22" s="590" t="s">
        <v>1792</v>
      </c>
      <c r="G22" s="590"/>
      <c r="H22" s="590"/>
      <c r="I22" s="590"/>
      <c r="J22" s="590"/>
      <c r="K22" s="590"/>
      <c r="L22" s="590"/>
      <c r="M22" s="590"/>
      <c r="N22" s="590"/>
      <c r="O22" s="590"/>
      <c r="P22" s="590"/>
      <c r="Q22" s="590"/>
      <c r="R22" s="590"/>
      <c r="S22" s="590"/>
      <c r="T22" s="590"/>
      <c r="U22" s="590"/>
      <c r="V22" s="590"/>
      <c r="W22" s="590"/>
      <c r="X22" s="590"/>
      <c r="Y22" s="590"/>
    </row>
    <row r="23" spans="1:28" ht="92.45" customHeight="1" x14ac:dyDescent="0.4">
      <c r="A23" s="1023" t="s">
        <v>188</v>
      </c>
      <c r="B23" s="1023"/>
      <c r="C23" s="1023"/>
      <c r="D23" s="1023"/>
      <c r="E23" s="1023"/>
      <c r="F23" s="1024" t="s">
        <v>1793</v>
      </c>
      <c r="G23" s="1025"/>
      <c r="H23" s="1025"/>
      <c r="I23" s="1025"/>
      <c r="J23" s="1025"/>
      <c r="K23" s="1025"/>
      <c r="L23" s="1025"/>
      <c r="M23" s="1025"/>
      <c r="N23" s="1025"/>
      <c r="O23" s="1025"/>
      <c r="P23" s="1025"/>
      <c r="Q23" s="1025"/>
      <c r="R23" s="1025"/>
      <c r="S23" s="1025"/>
      <c r="T23" s="1025"/>
      <c r="U23" s="1025"/>
      <c r="V23" s="1025"/>
      <c r="W23" s="1025"/>
      <c r="X23" s="1025"/>
      <c r="Y23" s="1026"/>
    </row>
    <row r="24" spans="1:28" ht="63.6" customHeight="1" x14ac:dyDescent="0.4">
      <c r="A24" s="1023" t="s">
        <v>190</v>
      </c>
      <c r="B24" s="1027"/>
      <c r="C24" s="1027"/>
      <c r="D24" s="1027"/>
      <c r="E24" s="1027"/>
      <c r="F24" s="1024" t="s">
        <v>1794</v>
      </c>
      <c r="G24" s="1025"/>
      <c r="H24" s="1025"/>
      <c r="I24" s="1025"/>
      <c r="J24" s="1025"/>
      <c r="K24" s="1025"/>
      <c r="L24" s="1025"/>
      <c r="M24" s="1025"/>
      <c r="N24" s="1025"/>
      <c r="O24" s="1025"/>
      <c r="P24" s="1025"/>
      <c r="Q24" s="1025"/>
      <c r="R24" s="1025"/>
      <c r="S24" s="1025"/>
      <c r="T24" s="1025"/>
      <c r="U24" s="1025"/>
      <c r="V24" s="1025"/>
      <c r="W24" s="1025"/>
      <c r="X24" s="1025"/>
      <c r="Y24" s="1026"/>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90"/>
      <c r="X25" s="90" t="s">
        <v>194</v>
      </c>
      <c r="Y25" s="9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90" t="s">
        <v>193</v>
      </c>
      <c r="X26" s="90" t="s">
        <v>195</v>
      </c>
      <c r="Y26" s="90"/>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C83809C2-B981-4D0E-B4E0-FF384C86AC38}"/>
    <hyperlink ref="Z27:AB27" location="クラブ回答確認表!A1" display="クラブ回答一覧表に戻る" xr:uid="{1679EBE2-D8E1-4FDC-A4FC-55F9D2648FE1}"/>
  </hyperlinks>
  <pageMargins left="0.48" right="0.36" top="0.53" bottom="0.5" header="0.3" footer="0.3"/>
  <pageSetup paperSize="9" scale="88"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72126-71DA-4C56-B05E-8585DB526A6B}">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46211</v>
      </c>
      <c r="W2" s="464"/>
      <c r="X2" s="464"/>
      <c r="Y2" s="464"/>
    </row>
    <row r="3" spans="1:28" ht="22.5" customHeight="1" x14ac:dyDescent="0.4">
      <c r="B3" s="465" t="s">
        <v>646</v>
      </c>
      <c r="C3" s="618"/>
      <c r="D3" t="s">
        <v>150</v>
      </c>
      <c r="F3" s="466" t="s">
        <v>51</v>
      </c>
      <c r="G3" s="466"/>
      <c r="H3" s="466"/>
      <c r="I3" s="466"/>
      <c r="J3" s="466"/>
      <c r="K3" s="466"/>
      <c r="L3" s="466"/>
      <c r="M3" s="466"/>
      <c r="N3" s="466"/>
      <c r="O3" s="466"/>
      <c r="P3" t="s">
        <v>136</v>
      </c>
      <c r="Q3" s="463" t="s">
        <v>151</v>
      </c>
      <c r="R3" s="463"/>
      <c r="S3" s="463"/>
      <c r="T3" s="467" t="s">
        <v>647</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13"/>
      <c r="G5" s="470" t="s">
        <v>397</v>
      </c>
      <c r="H5" s="470"/>
      <c r="I5" s="470"/>
      <c r="J5" s="470"/>
      <c r="K5" s="470"/>
      <c r="L5" s="470"/>
      <c r="M5" s="470"/>
      <c r="N5" s="470"/>
      <c r="O5" s="470"/>
      <c r="P5" s="470"/>
      <c r="Q5" s="470"/>
      <c r="R5" s="470"/>
      <c r="S5" s="470"/>
      <c r="T5" s="470"/>
      <c r="U5" s="470"/>
      <c r="V5" s="470"/>
      <c r="W5" s="470"/>
      <c r="X5" s="470"/>
      <c r="Y5" s="125"/>
    </row>
    <row r="6" spans="1:28" ht="22.5" customHeight="1" x14ac:dyDescent="0.4">
      <c r="A6" s="147"/>
      <c r="B6" s="471" t="s">
        <v>155</v>
      </c>
      <c r="C6" s="471"/>
      <c r="D6" s="471"/>
      <c r="E6" s="150"/>
      <c r="F6" s="124"/>
      <c r="G6" s="620">
        <v>46220</v>
      </c>
      <c r="H6" s="620"/>
      <c r="I6" s="620"/>
      <c r="J6" s="620"/>
      <c r="K6" s="620"/>
      <c r="L6" s="620"/>
      <c r="M6" s="620"/>
      <c r="N6" s="620"/>
      <c r="O6" s="620"/>
      <c r="P6" s="620"/>
      <c r="Q6" s="620"/>
      <c r="R6" s="620"/>
      <c r="S6" s="620"/>
      <c r="T6" s="620"/>
      <c r="U6" s="620"/>
      <c r="V6" s="620"/>
      <c r="W6" s="620"/>
      <c r="X6" s="620"/>
      <c r="Y6" s="126"/>
    </row>
    <row r="7" spans="1:28" ht="22.5" customHeight="1" x14ac:dyDescent="0.4">
      <c r="A7" s="100"/>
      <c r="B7" s="468" t="s">
        <v>156</v>
      </c>
      <c r="C7" s="468"/>
      <c r="D7" s="468"/>
      <c r="E7" s="99"/>
      <c r="F7" s="113"/>
      <c r="G7" s="470" t="s">
        <v>648</v>
      </c>
      <c r="H7" s="470"/>
      <c r="I7" s="470"/>
      <c r="J7" s="470"/>
      <c r="K7" s="470"/>
      <c r="L7" s="470"/>
      <c r="M7" s="470"/>
      <c r="N7" s="470"/>
      <c r="O7" s="470"/>
      <c r="P7" s="470"/>
      <c r="Q7" s="470"/>
      <c r="R7" s="470"/>
      <c r="S7" s="470"/>
      <c r="T7" s="470"/>
      <c r="U7" s="470"/>
      <c r="V7" s="470"/>
      <c r="W7" s="470"/>
      <c r="X7" s="470"/>
      <c r="Y7" s="125"/>
    </row>
    <row r="8" spans="1:28" ht="22.5" customHeight="1" x14ac:dyDescent="0.4">
      <c r="A8" s="147"/>
      <c r="B8" s="471" t="s">
        <v>158</v>
      </c>
      <c r="C8" s="471"/>
      <c r="D8" s="471"/>
      <c r="E8" s="146"/>
      <c r="F8" s="536" t="s">
        <v>649</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522" t="s">
        <v>161</v>
      </c>
      <c r="G13" s="523"/>
      <c r="H13" s="523"/>
      <c r="I13" s="524"/>
      <c r="J13" s="118"/>
      <c r="K13" s="478" t="s">
        <v>162</v>
      </c>
      <c r="L13" s="478"/>
      <c r="M13" s="478"/>
      <c r="N13" s="118"/>
      <c r="O13" s="478" t="s">
        <v>164</v>
      </c>
      <c r="P13" s="478"/>
      <c r="Q13" s="478"/>
      <c r="R13" s="118" t="s">
        <v>140</v>
      </c>
      <c r="S13" s="478" t="s">
        <v>165</v>
      </c>
      <c r="T13" s="478"/>
      <c r="U13" s="478"/>
      <c r="V13" s="478"/>
      <c r="W13" s="478"/>
      <c r="X13" s="478"/>
      <c r="Y13" s="110"/>
    </row>
    <row r="14" spans="1:28" ht="22.5" customHeight="1" x14ac:dyDescent="0.4">
      <c r="A14" s="105"/>
      <c r="B14" s="502" t="s">
        <v>166</v>
      </c>
      <c r="C14" s="502"/>
      <c r="D14" s="502"/>
      <c r="E14" s="104"/>
      <c r="F14" s="120"/>
      <c r="G14" s="107" t="s">
        <v>167</v>
      </c>
      <c r="H14" s="120"/>
      <c r="I14" s="119"/>
      <c r="J14" s="118"/>
      <c r="K14" s="118"/>
      <c r="L14" s="118" t="s">
        <v>140</v>
      </c>
      <c r="M14" s="478" t="s">
        <v>168</v>
      </c>
      <c r="N14" s="478"/>
      <c r="O14" s="478"/>
      <c r="P14" s="478"/>
      <c r="Q14" s="118"/>
      <c r="R14" s="478" t="s">
        <v>389</v>
      </c>
      <c r="S14" s="478"/>
      <c r="T14" s="478"/>
      <c r="U14" s="118"/>
      <c r="V14" s="478" t="s">
        <v>169</v>
      </c>
      <c r="W14" s="478"/>
      <c r="X14" s="478"/>
      <c r="Y14" s="118"/>
    </row>
    <row r="15" spans="1:28" ht="22.5" customHeight="1" x14ac:dyDescent="0.4">
      <c r="A15" s="102"/>
      <c r="B15" s="492"/>
      <c r="C15" s="492"/>
      <c r="D15" s="492"/>
      <c r="E15" s="103"/>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02"/>
      <c r="B16" s="492" t="s">
        <v>173</v>
      </c>
      <c r="C16" s="492"/>
      <c r="D16" s="492"/>
      <c r="E16" s="101"/>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8" ht="22.5" customHeight="1" x14ac:dyDescent="0.4">
      <c r="A17" s="100"/>
      <c r="B17" s="468" t="s">
        <v>177</v>
      </c>
      <c r="C17" s="468"/>
      <c r="D17" s="468"/>
      <c r="E17" s="99"/>
      <c r="F17" s="484" t="s">
        <v>650</v>
      </c>
      <c r="G17" s="484"/>
      <c r="H17" s="484"/>
      <c r="I17" s="484"/>
      <c r="J17" s="484"/>
      <c r="K17" s="484"/>
      <c r="L17" s="484"/>
      <c r="M17" s="484" t="s">
        <v>651</v>
      </c>
      <c r="N17" s="484"/>
      <c r="O17" s="484"/>
      <c r="P17" s="484"/>
      <c r="Q17" s="484"/>
      <c r="R17" s="484"/>
      <c r="S17" s="484" t="s">
        <v>652</v>
      </c>
      <c r="T17" s="484"/>
      <c r="U17" s="484"/>
      <c r="V17" s="484"/>
      <c r="W17" s="484"/>
      <c r="X17" s="484"/>
      <c r="Y17" s="484"/>
    </row>
    <row r="18" spans="1:28" ht="68.099999999999994" customHeight="1" x14ac:dyDescent="0.4">
      <c r="A18" s="486" t="s">
        <v>178</v>
      </c>
      <c r="B18" s="487"/>
      <c r="C18" s="487"/>
      <c r="D18" s="487"/>
      <c r="E18" s="488"/>
      <c r="F18" s="732" t="s">
        <v>653</v>
      </c>
      <c r="G18" s="733"/>
      <c r="H18" s="733"/>
      <c r="I18" s="733"/>
      <c r="J18" s="733"/>
      <c r="K18" s="733"/>
      <c r="L18" s="733"/>
      <c r="M18" s="733"/>
      <c r="N18" s="733"/>
      <c r="O18" s="733"/>
      <c r="P18" s="733"/>
      <c r="Q18" s="733"/>
      <c r="R18" s="733"/>
      <c r="S18" s="733"/>
      <c r="T18" s="733"/>
      <c r="U18" s="733"/>
      <c r="V18" s="733"/>
      <c r="W18" s="733"/>
      <c r="X18" s="733"/>
      <c r="Y18" s="734"/>
    </row>
    <row r="19" spans="1:28" ht="22.5" customHeight="1" x14ac:dyDescent="0.4">
      <c r="A19" s="479" t="s">
        <v>180</v>
      </c>
      <c r="B19" s="480"/>
      <c r="C19" s="480"/>
      <c r="D19" s="480"/>
      <c r="E19" s="493"/>
      <c r="F19" s="500" t="s">
        <v>181</v>
      </c>
      <c r="G19" s="500"/>
      <c r="H19" s="500"/>
      <c r="I19" s="500"/>
      <c r="J19" s="500"/>
      <c r="K19" s="500"/>
      <c r="L19" s="500"/>
      <c r="M19" s="75">
        <v>20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100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967" t="s">
        <v>654</v>
      </c>
      <c r="G22" s="961"/>
      <c r="H22" s="961"/>
      <c r="I22" s="961"/>
      <c r="J22" s="961"/>
      <c r="K22" s="961"/>
      <c r="L22" s="961"/>
      <c r="M22" s="961"/>
      <c r="N22" s="961"/>
      <c r="O22" s="961"/>
      <c r="P22" s="961"/>
      <c r="Q22" s="961"/>
      <c r="R22" s="961"/>
      <c r="S22" s="961"/>
      <c r="T22" s="961"/>
      <c r="U22" s="961"/>
      <c r="V22" s="961"/>
      <c r="W22" s="961"/>
      <c r="X22" s="961"/>
      <c r="Y22" s="961"/>
    </row>
    <row r="23" spans="1:28" ht="108.95" customHeight="1" x14ac:dyDescent="0.4">
      <c r="A23" s="516" t="s">
        <v>188</v>
      </c>
      <c r="B23" s="516"/>
      <c r="C23" s="516"/>
      <c r="D23" s="516"/>
      <c r="E23" s="516"/>
      <c r="F23" s="967" t="s">
        <v>655</v>
      </c>
      <c r="G23" s="961"/>
      <c r="H23" s="961"/>
      <c r="I23" s="961"/>
      <c r="J23" s="961"/>
      <c r="K23" s="961"/>
      <c r="L23" s="961"/>
      <c r="M23" s="961"/>
      <c r="N23" s="961"/>
      <c r="O23" s="961"/>
      <c r="P23" s="961"/>
      <c r="Q23" s="961"/>
      <c r="R23" s="961"/>
      <c r="S23" s="961"/>
      <c r="T23" s="961"/>
      <c r="U23" s="961"/>
      <c r="V23" s="961"/>
      <c r="W23" s="961"/>
      <c r="X23" s="961"/>
      <c r="Y23" s="961"/>
    </row>
    <row r="24" spans="1:28" ht="63.6" customHeight="1" x14ac:dyDescent="0.4">
      <c r="A24" s="516" t="s">
        <v>190</v>
      </c>
      <c r="B24" s="476"/>
      <c r="C24" s="476"/>
      <c r="D24" s="476"/>
      <c r="E24" s="476"/>
      <c r="F24" s="736" t="s">
        <v>656</v>
      </c>
      <c r="G24" s="963"/>
      <c r="H24" s="963"/>
      <c r="I24" s="963"/>
      <c r="J24" s="963"/>
      <c r="K24" s="963"/>
      <c r="L24" s="963"/>
      <c r="M24" s="963"/>
      <c r="N24" s="963"/>
      <c r="O24" s="963"/>
      <c r="P24" s="963"/>
      <c r="Q24" s="963"/>
      <c r="R24" s="963"/>
      <c r="S24" s="963"/>
      <c r="T24" s="963"/>
      <c r="U24" s="963"/>
      <c r="V24" s="963"/>
      <c r="W24" s="963"/>
      <c r="X24" s="963"/>
      <c r="Y24" s="964"/>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B0F12180-9AB0-4B8A-A17D-90094B294B8B}"/>
    <hyperlink ref="Z27:AB27" location="クラブ回答確認表!A1" display="クラブ回答一覧表に戻る" xr:uid="{7DD61B5E-7665-4478-910B-636DE7059E9E}"/>
  </hyperlinks>
  <pageMargins left="0.48" right="0.36" top="0.53" bottom="0.5" header="0.3" footer="0.3"/>
  <pageSetup paperSize="9" scale="9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73CE7-2B51-40E2-B25B-D169568FFFD8}">
  <sheetPr>
    <tabColor rgb="FFFFFF99"/>
  </sheetPr>
  <dimension ref="A1:AB27"/>
  <sheetViews>
    <sheetView zoomScaleNormal="100" workbookViewId="0">
      <selection activeCell="AJ15" sqref="AJ15"/>
    </sheetView>
  </sheetViews>
  <sheetFormatPr defaultRowHeight="18.75" x14ac:dyDescent="0.4"/>
  <cols>
    <col min="1" max="1" width="1" style="87" customWidth="1"/>
    <col min="2" max="4" width="3.75" style="87" customWidth="1"/>
    <col min="5" max="6" width="1.125" style="87" customWidth="1"/>
    <col min="7" max="26" width="3.75" style="87" customWidth="1"/>
    <col min="27" max="16384" width="9" style="87"/>
  </cols>
  <sheetData>
    <row r="1" spans="1:28" ht="24" x14ac:dyDescent="0.4">
      <c r="A1" s="520" t="s">
        <v>148</v>
      </c>
      <c r="B1" s="520"/>
      <c r="C1" s="520"/>
      <c r="D1" s="520"/>
      <c r="E1" s="520"/>
      <c r="F1" s="520"/>
      <c r="G1" s="520"/>
      <c r="H1" s="520"/>
      <c r="I1" s="520"/>
      <c r="J1" s="520"/>
      <c r="K1" s="520"/>
      <c r="L1" s="520"/>
      <c r="M1" s="520"/>
      <c r="N1" s="520"/>
      <c r="O1" s="520"/>
      <c r="P1" s="520"/>
      <c r="Q1" s="520"/>
      <c r="R1" s="520"/>
      <c r="S1" s="520"/>
      <c r="T1" s="520"/>
      <c r="U1" s="520"/>
      <c r="V1" s="520"/>
      <c r="W1" s="520"/>
      <c r="X1" s="520"/>
      <c r="Z1" s="402" t="s">
        <v>142</v>
      </c>
      <c r="AA1" s="402"/>
      <c r="AB1" s="402"/>
    </row>
    <row r="2" spans="1:28" ht="24" x14ac:dyDescent="0.4">
      <c r="A2" s="98"/>
      <c r="B2" s="98"/>
      <c r="C2" s="98"/>
      <c r="D2" s="98"/>
      <c r="E2" s="98"/>
      <c r="F2" s="98"/>
      <c r="G2" s="98"/>
      <c r="H2" s="98"/>
      <c r="I2" s="98"/>
      <c r="J2" s="98"/>
      <c r="K2" s="98"/>
      <c r="L2" s="98"/>
      <c r="M2" s="98"/>
      <c r="N2" s="98"/>
      <c r="O2" s="98"/>
      <c r="P2" s="98"/>
      <c r="Q2" s="98"/>
      <c r="R2" s="98"/>
      <c r="S2" s="521" t="s">
        <v>149</v>
      </c>
      <c r="T2" s="521"/>
      <c r="U2" s="521"/>
      <c r="V2" s="550">
        <v>46205</v>
      </c>
      <c r="W2" s="550"/>
      <c r="X2" s="550"/>
      <c r="Y2" s="550"/>
    </row>
    <row r="3" spans="1:28" ht="22.5" customHeight="1" x14ac:dyDescent="0.4">
      <c r="B3" s="520" t="s">
        <v>1222</v>
      </c>
      <c r="C3" s="520"/>
      <c r="D3" s="87" t="s">
        <v>150</v>
      </c>
      <c r="F3" s="551" t="s">
        <v>9</v>
      </c>
      <c r="G3" s="551"/>
      <c r="H3" s="551"/>
      <c r="I3" s="551"/>
      <c r="J3" s="551"/>
      <c r="K3" s="551"/>
      <c r="L3" s="551"/>
      <c r="M3" s="551"/>
      <c r="N3" s="551"/>
      <c r="O3" s="551"/>
      <c r="P3" s="87" t="s">
        <v>136</v>
      </c>
      <c r="Q3" s="521" t="s">
        <v>151</v>
      </c>
      <c r="R3" s="521"/>
      <c r="S3" s="521"/>
      <c r="T3" s="521" t="s">
        <v>1231</v>
      </c>
      <c r="U3" s="521"/>
      <c r="V3" s="521"/>
      <c r="W3" s="521"/>
      <c r="X3" s="521"/>
      <c r="Y3" s="521"/>
    </row>
    <row r="4" spans="1:28" ht="7.5" customHeight="1" x14ac:dyDescent="0.4">
      <c r="B4" s="97"/>
      <c r="C4" s="97"/>
      <c r="F4" s="97"/>
      <c r="G4" s="97"/>
      <c r="H4" s="97"/>
      <c r="I4" s="97"/>
      <c r="J4" s="97"/>
      <c r="K4" s="97"/>
      <c r="L4" s="97"/>
      <c r="M4" s="97"/>
      <c r="N4" s="97"/>
      <c r="O4" s="97"/>
      <c r="Q4" s="96"/>
      <c r="R4" s="96"/>
      <c r="S4" s="96"/>
      <c r="T4" s="96"/>
      <c r="U4" s="96"/>
      <c r="V4" s="96"/>
      <c r="W4" s="96"/>
      <c r="X4" s="96"/>
      <c r="Y4" s="96"/>
    </row>
    <row r="5" spans="1:28" ht="22.5" customHeight="1" x14ac:dyDescent="0.4">
      <c r="A5" s="79"/>
      <c r="B5" s="552" t="s">
        <v>153</v>
      </c>
      <c r="C5" s="552"/>
      <c r="D5" s="552"/>
      <c r="E5" s="78"/>
      <c r="F5" s="79"/>
      <c r="G5" s="526" t="s">
        <v>1232</v>
      </c>
      <c r="H5" s="526"/>
      <c r="I5" s="526"/>
      <c r="J5" s="526"/>
      <c r="K5" s="526"/>
      <c r="L5" s="526"/>
      <c r="M5" s="526"/>
      <c r="N5" s="526"/>
      <c r="O5" s="526"/>
      <c r="P5" s="526"/>
      <c r="Q5" s="526"/>
      <c r="R5" s="526"/>
      <c r="S5" s="526"/>
      <c r="T5" s="526"/>
      <c r="U5" s="526"/>
      <c r="V5" s="526"/>
      <c r="W5" s="526"/>
      <c r="X5" s="526"/>
      <c r="Y5" s="93"/>
    </row>
    <row r="6" spans="1:28" ht="22.5" customHeight="1" x14ac:dyDescent="0.4">
      <c r="A6" s="92"/>
      <c r="B6" s="553" t="s">
        <v>155</v>
      </c>
      <c r="C6" s="553"/>
      <c r="D6" s="553"/>
      <c r="E6" s="95"/>
      <c r="F6" s="92"/>
      <c r="G6" s="526" t="s">
        <v>1233</v>
      </c>
      <c r="H6" s="526"/>
      <c r="I6" s="526"/>
      <c r="J6" s="526"/>
      <c r="K6" s="526"/>
      <c r="L6" s="526"/>
      <c r="M6" s="526"/>
      <c r="N6" s="526"/>
      <c r="O6" s="526"/>
      <c r="P6" s="526"/>
      <c r="Q6" s="526"/>
      <c r="R6" s="526"/>
      <c r="S6" s="526"/>
      <c r="T6" s="526"/>
      <c r="U6" s="526"/>
      <c r="V6" s="526"/>
      <c r="W6" s="526"/>
      <c r="X6" s="526"/>
      <c r="Y6" s="94"/>
    </row>
    <row r="7" spans="1:28" ht="22.5" customHeight="1" x14ac:dyDescent="0.4">
      <c r="A7" s="79"/>
      <c r="B7" s="552" t="s">
        <v>156</v>
      </c>
      <c r="C7" s="552"/>
      <c r="D7" s="552"/>
      <c r="E7" s="78"/>
      <c r="F7" s="79"/>
      <c r="G7" s="526" t="s">
        <v>1234</v>
      </c>
      <c r="H7" s="526"/>
      <c r="I7" s="526"/>
      <c r="J7" s="526"/>
      <c r="K7" s="526"/>
      <c r="L7" s="526"/>
      <c r="M7" s="526"/>
      <c r="N7" s="526"/>
      <c r="O7" s="526"/>
      <c r="P7" s="526"/>
      <c r="Q7" s="526"/>
      <c r="R7" s="526"/>
      <c r="S7" s="526"/>
      <c r="T7" s="526"/>
      <c r="U7" s="526"/>
      <c r="V7" s="526"/>
      <c r="W7" s="526"/>
      <c r="X7" s="526"/>
      <c r="Y7" s="93"/>
    </row>
    <row r="8" spans="1:28" ht="22.5" customHeight="1" x14ac:dyDescent="0.4">
      <c r="A8" s="92"/>
      <c r="B8" s="553" t="s">
        <v>158</v>
      </c>
      <c r="C8" s="553"/>
      <c r="D8" s="553"/>
      <c r="E8" s="91"/>
      <c r="F8" s="581" t="s">
        <v>1235</v>
      </c>
      <c r="G8" s="582"/>
      <c r="H8" s="582"/>
      <c r="I8" s="582"/>
      <c r="J8" s="582"/>
      <c r="K8" s="582"/>
      <c r="L8" s="582"/>
      <c r="M8" s="582"/>
      <c r="N8" s="582"/>
      <c r="O8" s="582"/>
      <c r="P8" s="582"/>
      <c r="Q8" s="582"/>
      <c r="R8" s="582"/>
      <c r="S8" s="582"/>
      <c r="T8" s="582"/>
      <c r="U8" s="582"/>
      <c r="V8" s="582"/>
      <c r="W8" s="582"/>
      <c r="X8" s="582"/>
      <c r="Y8" s="583"/>
    </row>
    <row r="9" spans="1:28" ht="22.5" customHeight="1" x14ac:dyDescent="0.4">
      <c r="A9" s="92"/>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92"/>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92"/>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81"/>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89"/>
      <c r="B13" s="580" t="s">
        <v>160</v>
      </c>
      <c r="C13" s="580"/>
      <c r="D13" s="580"/>
      <c r="E13" s="88"/>
      <c r="F13" s="555" t="s">
        <v>161</v>
      </c>
      <c r="G13" s="556"/>
      <c r="H13" s="556"/>
      <c r="I13" s="557"/>
      <c r="J13" s="84" t="s">
        <v>163</v>
      </c>
      <c r="K13" s="503" t="s">
        <v>162</v>
      </c>
      <c r="L13" s="503"/>
      <c r="M13" s="503"/>
      <c r="N13" s="84"/>
      <c r="O13" s="503" t="s">
        <v>164</v>
      </c>
      <c r="P13" s="503"/>
      <c r="Q13" s="503"/>
      <c r="R13" s="84"/>
      <c r="S13" s="503" t="s">
        <v>165</v>
      </c>
      <c r="T13" s="503"/>
      <c r="U13" s="503"/>
      <c r="V13" s="503"/>
      <c r="W13" s="503"/>
      <c r="X13" s="503"/>
      <c r="Y13" s="90"/>
    </row>
    <row r="14" spans="1:28" ht="22.5" customHeight="1" x14ac:dyDescent="0.4">
      <c r="A14" s="89"/>
      <c r="B14" s="580" t="s">
        <v>166</v>
      </c>
      <c r="C14" s="580"/>
      <c r="D14" s="580"/>
      <c r="E14" s="88"/>
      <c r="F14" s="86"/>
      <c r="G14" s="87" t="s">
        <v>167</v>
      </c>
      <c r="H14" s="86"/>
      <c r="I14" s="85"/>
      <c r="J14" s="84"/>
      <c r="K14" s="84"/>
      <c r="L14" s="84"/>
      <c r="M14" s="503" t="s">
        <v>168</v>
      </c>
      <c r="N14" s="503"/>
      <c r="O14" s="503"/>
      <c r="P14" s="503"/>
      <c r="Q14" s="84"/>
      <c r="R14" s="503" t="s">
        <v>389</v>
      </c>
      <c r="S14" s="503"/>
      <c r="T14" s="503"/>
      <c r="U14" s="84"/>
      <c r="V14" s="503" t="s">
        <v>169</v>
      </c>
      <c r="W14" s="503"/>
      <c r="X14" s="503"/>
      <c r="Y14" s="84"/>
    </row>
    <row r="15" spans="1:28" ht="22.5" customHeight="1" x14ac:dyDescent="0.4">
      <c r="A15" s="81"/>
      <c r="B15" s="570"/>
      <c r="C15" s="570"/>
      <c r="D15" s="570"/>
      <c r="E15" s="83"/>
      <c r="F15" s="555" t="s">
        <v>170</v>
      </c>
      <c r="G15" s="556"/>
      <c r="H15" s="556"/>
      <c r="I15" s="556"/>
      <c r="J15" s="556"/>
      <c r="K15" s="556"/>
      <c r="L15" s="557"/>
      <c r="M15" s="82"/>
      <c r="N15" s="505" t="s">
        <v>171</v>
      </c>
      <c r="O15" s="505"/>
      <c r="P15" s="505"/>
      <c r="Q15" s="505"/>
      <c r="R15" s="505"/>
      <c r="S15" s="82" t="s">
        <v>163</v>
      </c>
      <c r="T15" s="505" t="s">
        <v>172</v>
      </c>
      <c r="U15" s="505"/>
      <c r="V15" s="505"/>
      <c r="W15" s="82"/>
      <c r="X15" s="505"/>
      <c r="Y15" s="505"/>
    </row>
    <row r="16" spans="1:28" ht="22.5" customHeight="1" x14ac:dyDescent="0.4">
      <c r="A16" s="81"/>
      <c r="B16" s="570" t="s">
        <v>173</v>
      </c>
      <c r="C16" s="570"/>
      <c r="D16" s="570"/>
      <c r="E16" s="80"/>
      <c r="F16" s="555" t="s">
        <v>174</v>
      </c>
      <c r="G16" s="556"/>
      <c r="H16" s="556"/>
      <c r="I16" s="556"/>
      <c r="J16" s="561">
        <v>20000</v>
      </c>
      <c r="K16" s="561"/>
      <c r="L16" s="561"/>
      <c r="M16" s="555" t="s">
        <v>175</v>
      </c>
      <c r="N16" s="556"/>
      <c r="O16" s="556"/>
      <c r="P16" s="561"/>
      <c r="Q16" s="561"/>
      <c r="R16" s="562"/>
      <c r="S16" s="556" t="s">
        <v>176</v>
      </c>
      <c r="T16" s="556"/>
      <c r="U16" s="556"/>
      <c r="V16" s="561">
        <f>J16+P16</f>
        <v>20000</v>
      </c>
      <c r="W16" s="561"/>
      <c r="X16" s="561"/>
      <c r="Y16" s="562"/>
    </row>
    <row r="17" spans="1:28" ht="22.5" customHeight="1" x14ac:dyDescent="0.4">
      <c r="A17" s="79"/>
      <c r="B17" s="552" t="s">
        <v>177</v>
      </c>
      <c r="C17" s="552"/>
      <c r="D17" s="552"/>
      <c r="E17" s="78"/>
      <c r="F17" s="563" t="s">
        <v>1236</v>
      </c>
      <c r="G17" s="563"/>
      <c r="H17" s="563"/>
      <c r="I17" s="563"/>
      <c r="J17" s="563"/>
      <c r="K17" s="563"/>
      <c r="L17" s="563"/>
      <c r="M17" s="563"/>
      <c r="N17" s="563"/>
      <c r="O17" s="563"/>
      <c r="P17" s="563"/>
      <c r="Q17" s="563"/>
      <c r="R17" s="563"/>
      <c r="S17" s="563"/>
      <c r="T17" s="563"/>
      <c r="U17" s="563"/>
      <c r="V17" s="563"/>
      <c r="W17" s="563"/>
      <c r="X17" s="563"/>
      <c r="Y17" s="563"/>
    </row>
    <row r="18" spans="1:28" ht="81" customHeight="1" x14ac:dyDescent="0.4">
      <c r="A18" s="564" t="s">
        <v>178</v>
      </c>
      <c r="B18" s="565"/>
      <c r="C18" s="565"/>
      <c r="D18" s="565"/>
      <c r="E18" s="566"/>
      <c r="F18" s="567" t="s">
        <v>1237</v>
      </c>
      <c r="G18" s="568"/>
      <c r="H18" s="568"/>
      <c r="I18" s="568"/>
      <c r="J18" s="568"/>
      <c r="K18" s="568"/>
      <c r="L18" s="568"/>
      <c r="M18" s="568"/>
      <c r="N18" s="568"/>
      <c r="O18" s="568"/>
      <c r="P18" s="568"/>
      <c r="Q18" s="568"/>
      <c r="R18" s="568"/>
      <c r="S18" s="568"/>
      <c r="T18" s="568"/>
      <c r="U18" s="568"/>
      <c r="V18" s="568"/>
      <c r="W18" s="568"/>
      <c r="X18" s="568"/>
      <c r="Y18" s="569"/>
    </row>
    <row r="19" spans="1:28" ht="22.5" customHeight="1" x14ac:dyDescent="0.4">
      <c r="A19" s="558" t="s">
        <v>180</v>
      </c>
      <c r="B19" s="559"/>
      <c r="C19" s="559"/>
      <c r="D19" s="559"/>
      <c r="E19" s="571"/>
      <c r="F19" s="578" t="s">
        <v>181</v>
      </c>
      <c r="G19" s="578"/>
      <c r="H19" s="578"/>
      <c r="I19" s="578"/>
      <c r="J19" s="578"/>
      <c r="K19" s="578"/>
      <c r="L19" s="578"/>
      <c r="M19" s="90">
        <v>30</v>
      </c>
      <c r="N19" s="90" t="s">
        <v>182</v>
      </c>
      <c r="O19" s="579" t="s">
        <v>183</v>
      </c>
      <c r="P19" s="579"/>
      <c r="Q19" s="579"/>
      <c r="R19" s="579"/>
      <c r="S19" s="579"/>
      <c r="T19" s="579"/>
      <c r="U19" s="579"/>
      <c r="V19" s="579"/>
      <c r="W19" s="579"/>
      <c r="X19" s="579"/>
      <c r="Y19" s="579"/>
    </row>
    <row r="20" spans="1:28" ht="22.5" customHeight="1" x14ac:dyDescent="0.4">
      <c r="A20" s="572"/>
      <c r="B20" s="573"/>
      <c r="C20" s="573"/>
      <c r="D20" s="573"/>
      <c r="E20" s="574"/>
      <c r="F20" s="248" t="s">
        <v>184</v>
      </c>
      <c r="G20" s="248"/>
      <c r="H20" s="248"/>
      <c r="I20" s="248"/>
      <c r="J20" s="248"/>
      <c r="K20" s="248"/>
      <c r="L20" s="248"/>
      <c r="M20" s="90"/>
      <c r="N20" s="90" t="s">
        <v>182</v>
      </c>
      <c r="O20" s="579"/>
      <c r="P20" s="579"/>
      <c r="Q20" s="579"/>
      <c r="R20" s="579"/>
      <c r="S20" s="579"/>
      <c r="T20" s="579"/>
      <c r="U20" s="579"/>
      <c r="V20" s="579"/>
      <c r="W20" s="579"/>
      <c r="X20" s="579"/>
      <c r="Y20" s="579"/>
    </row>
    <row r="21" spans="1:28" ht="22.5" customHeight="1" x14ac:dyDescent="0.4">
      <c r="A21" s="575"/>
      <c r="B21" s="576"/>
      <c r="C21" s="576"/>
      <c r="D21" s="576"/>
      <c r="E21" s="577"/>
      <c r="F21" s="578" t="s">
        <v>185</v>
      </c>
      <c r="G21" s="578"/>
      <c r="H21" s="578"/>
      <c r="I21" s="578"/>
      <c r="J21" s="578"/>
      <c r="K21" s="578"/>
      <c r="L21" s="578"/>
      <c r="M21" s="90"/>
      <c r="N21" s="90"/>
      <c r="O21" s="579"/>
      <c r="P21" s="579"/>
      <c r="Q21" s="579"/>
      <c r="R21" s="579"/>
      <c r="S21" s="579"/>
      <c r="T21" s="579"/>
      <c r="U21" s="579"/>
      <c r="V21" s="579"/>
      <c r="W21" s="579"/>
      <c r="X21" s="579"/>
      <c r="Y21" s="579"/>
      <c r="AB21" s="249"/>
    </row>
    <row r="22" spans="1:28" ht="91.5" customHeight="1" x14ac:dyDescent="0.4">
      <c r="A22" s="558" t="s">
        <v>186</v>
      </c>
      <c r="B22" s="559"/>
      <c r="C22" s="559"/>
      <c r="D22" s="559"/>
      <c r="E22" s="559"/>
      <c r="F22" s="560" t="s">
        <v>1238</v>
      </c>
      <c r="G22" s="560"/>
      <c r="H22" s="560"/>
      <c r="I22" s="560"/>
      <c r="J22" s="560"/>
      <c r="K22" s="560"/>
      <c r="L22" s="560"/>
      <c r="M22" s="560"/>
      <c r="N22" s="560"/>
      <c r="O22" s="560"/>
      <c r="P22" s="560"/>
      <c r="Q22" s="560"/>
      <c r="R22" s="560"/>
      <c r="S22" s="560"/>
      <c r="T22" s="560"/>
      <c r="U22" s="560"/>
      <c r="V22" s="560"/>
      <c r="W22" s="560"/>
      <c r="X22" s="560"/>
      <c r="Y22" s="560"/>
    </row>
    <row r="23" spans="1:28" ht="108.95" customHeight="1" x14ac:dyDescent="0.4">
      <c r="A23" s="590" t="s">
        <v>188</v>
      </c>
      <c r="B23" s="590"/>
      <c r="C23" s="590"/>
      <c r="D23" s="590"/>
      <c r="E23" s="590"/>
      <c r="F23" s="567" t="s">
        <v>1239</v>
      </c>
      <c r="G23" s="568"/>
      <c r="H23" s="568"/>
      <c r="I23" s="568"/>
      <c r="J23" s="568"/>
      <c r="K23" s="568"/>
      <c r="L23" s="568"/>
      <c r="M23" s="568"/>
      <c r="N23" s="568"/>
      <c r="O23" s="568"/>
      <c r="P23" s="568"/>
      <c r="Q23" s="568"/>
      <c r="R23" s="568"/>
      <c r="S23" s="568"/>
      <c r="T23" s="568"/>
      <c r="U23" s="568"/>
      <c r="V23" s="568"/>
      <c r="W23" s="568"/>
      <c r="X23" s="568"/>
      <c r="Y23" s="569"/>
    </row>
    <row r="24" spans="1:28" ht="63.6" customHeight="1" x14ac:dyDescent="0.4">
      <c r="A24" s="590" t="s">
        <v>190</v>
      </c>
      <c r="B24" s="503"/>
      <c r="C24" s="503"/>
      <c r="D24" s="503"/>
      <c r="E24" s="503"/>
      <c r="F24" s="567" t="s">
        <v>1240</v>
      </c>
      <c r="G24" s="568"/>
      <c r="H24" s="568"/>
      <c r="I24" s="568"/>
      <c r="J24" s="568"/>
      <c r="K24" s="568"/>
      <c r="L24" s="568"/>
      <c r="M24" s="568"/>
      <c r="N24" s="568"/>
      <c r="O24" s="568"/>
      <c r="P24" s="568"/>
      <c r="Q24" s="568"/>
      <c r="R24" s="568"/>
      <c r="S24" s="568"/>
      <c r="T24" s="568"/>
      <c r="U24" s="568"/>
      <c r="V24" s="568"/>
      <c r="W24" s="568"/>
      <c r="X24" s="568"/>
      <c r="Y24" s="569"/>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90" t="s">
        <v>193</v>
      </c>
      <c r="X25" s="90" t="s">
        <v>194</v>
      </c>
      <c r="Y25" s="9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90"/>
      <c r="X26" s="90" t="s">
        <v>195</v>
      </c>
      <c r="Y26" s="90"/>
    </row>
    <row r="27" spans="1:28" ht="22.5" customHeight="1" x14ac:dyDescent="0.4">
      <c r="B27" s="87" t="s">
        <v>196</v>
      </c>
      <c r="P27" s="8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EB05A098-0C64-4C1F-AC57-AF42AA641973}"/>
    <hyperlink ref="Z27:AB27" location="クラブ回答確認表!A1" display="クラブ回答一覧表に戻る" xr:uid="{6D2E7C41-DD61-4149-97F9-127970DB1D49}"/>
  </hyperlinks>
  <pageMargins left="0.47244094488188981" right="0.35433070866141736" top="0.51181102362204722" bottom="0.51181102362204722" header="0.31496062992125984" footer="0.31496062992125984"/>
  <pageSetup paperSize="9" scale="90" orientation="portrait" r:id="rId1"/>
  <colBreaks count="2" manualBreakCount="2">
    <brk id="25" max="1048575" man="1"/>
    <brk id="2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C72DE-D332-4BAB-B629-22817952811A}">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46217</v>
      </c>
      <c r="W2" s="464"/>
      <c r="X2" s="464"/>
      <c r="Y2" s="464"/>
    </row>
    <row r="3" spans="1:28" ht="22.5" customHeight="1" x14ac:dyDescent="0.4">
      <c r="B3" s="465">
        <v>7</v>
      </c>
      <c r="C3" s="465"/>
      <c r="D3" t="s">
        <v>150</v>
      </c>
      <c r="F3" s="466" t="s">
        <v>1252</v>
      </c>
      <c r="G3" s="1028"/>
      <c r="H3" s="1028"/>
      <c r="I3" s="1028"/>
      <c r="J3" s="1028"/>
      <c r="K3" s="1028"/>
      <c r="L3" s="1028"/>
      <c r="M3" s="1028"/>
      <c r="N3" s="1028"/>
      <c r="O3" s="1028"/>
      <c r="P3" t="s">
        <v>136</v>
      </c>
      <c r="Q3" s="463" t="s">
        <v>151</v>
      </c>
      <c r="R3" s="463"/>
      <c r="S3" s="463"/>
      <c r="T3" s="467" t="s">
        <v>1253</v>
      </c>
      <c r="U3" s="1029"/>
      <c r="V3" s="1029"/>
      <c r="W3" s="1029"/>
      <c r="X3" s="1029"/>
      <c r="Y3" s="1029"/>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1254</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1030">
        <v>46311</v>
      </c>
      <c r="H6" s="1030"/>
      <c r="I6" s="1030"/>
      <c r="J6" s="1030"/>
      <c r="K6" s="1030"/>
      <c r="L6" s="1030"/>
      <c r="M6" s="1030"/>
      <c r="N6" s="1030"/>
      <c r="O6" s="1030"/>
      <c r="P6" s="1030"/>
      <c r="Q6" s="1030"/>
      <c r="R6" s="1030"/>
      <c r="S6" s="1030"/>
      <c r="T6" s="1030"/>
      <c r="U6" s="1030"/>
      <c r="V6" s="1030"/>
      <c r="W6" s="1030"/>
      <c r="X6" s="1030"/>
      <c r="Y6" s="149"/>
    </row>
    <row r="7" spans="1:28" ht="22.5" customHeight="1" x14ac:dyDescent="0.4">
      <c r="A7" s="100"/>
      <c r="B7" s="468" t="s">
        <v>156</v>
      </c>
      <c r="C7" s="468"/>
      <c r="D7" s="468"/>
      <c r="E7" s="99"/>
      <c r="F7" s="100"/>
      <c r="G7" s="470" t="s">
        <v>1255</v>
      </c>
      <c r="H7" s="883"/>
      <c r="I7" s="883"/>
      <c r="J7" s="883"/>
      <c r="K7" s="883"/>
      <c r="L7" s="883"/>
      <c r="M7" s="883"/>
      <c r="N7" s="883"/>
      <c r="O7" s="883"/>
      <c r="P7" s="883"/>
      <c r="Q7" s="883"/>
      <c r="R7" s="883"/>
      <c r="S7" s="883"/>
      <c r="T7" s="883"/>
      <c r="U7" s="883"/>
      <c r="V7" s="883"/>
      <c r="W7" s="883"/>
      <c r="X7" s="883"/>
      <c r="Y7" s="148"/>
    </row>
    <row r="8" spans="1:28" ht="22.5" customHeight="1" x14ac:dyDescent="0.4">
      <c r="A8" s="147"/>
      <c r="B8" s="471" t="s">
        <v>158</v>
      </c>
      <c r="C8" s="471"/>
      <c r="D8" s="471"/>
      <c r="E8" s="146"/>
      <c r="F8" s="536" t="s">
        <v>1256</v>
      </c>
      <c r="G8" s="926"/>
      <c r="H8" s="926"/>
      <c r="I8" s="926"/>
      <c r="J8" s="926"/>
      <c r="K8" s="926"/>
      <c r="L8" s="926"/>
      <c r="M8" s="926"/>
      <c r="N8" s="926"/>
      <c r="O8" s="926"/>
      <c r="P8" s="926"/>
      <c r="Q8" s="926"/>
      <c r="R8" s="926"/>
      <c r="S8" s="926"/>
      <c r="T8" s="926"/>
      <c r="U8" s="926"/>
      <c r="V8" s="926"/>
      <c r="W8" s="926"/>
      <c r="X8" s="926"/>
      <c r="Y8" s="927"/>
    </row>
    <row r="9" spans="1:28" ht="22.5" customHeight="1" x14ac:dyDescent="0.4">
      <c r="A9" s="147"/>
      <c r="B9" s="471"/>
      <c r="C9" s="471"/>
      <c r="D9" s="471"/>
      <c r="E9" s="146"/>
      <c r="F9" s="928"/>
      <c r="G9" s="929"/>
      <c r="H9" s="929"/>
      <c r="I9" s="929"/>
      <c r="J9" s="929"/>
      <c r="K9" s="929"/>
      <c r="L9" s="929"/>
      <c r="M9" s="929"/>
      <c r="N9" s="929"/>
      <c r="O9" s="929"/>
      <c r="P9" s="929"/>
      <c r="Q9" s="929"/>
      <c r="R9" s="929"/>
      <c r="S9" s="929"/>
      <c r="T9" s="929"/>
      <c r="U9" s="929"/>
      <c r="V9" s="929"/>
      <c r="W9" s="929"/>
      <c r="X9" s="929"/>
      <c r="Y9" s="930"/>
    </row>
    <row r="10" spans="1:28" ht="22.5" customHeight="1" x14ac:dyDescent="0.4">
      <c r="A10" s="147"/>
      <c r="B10" s="471"/>
      <c r="C10" s="471"/>
      <c r="D10" s="471"/>
      <c r="E10" s="146"/>
      <c r="F10" s="928"/>
      <c r="G10" s="929"/>
      <c r="H10" s="929"/>
      <c r="I10" s="929"/>
      <c r="J10" s="929"/>
      <c r="K10" s="929"/>
      <c r="L10" s="929"/>
      <c r="M10" s="929"/>
      <c r="N10" s="929"/>
      <c r="O10" s="929"/>
      <c r="P10" s="929"/>
      <c r="Q10" s="929"/>
      <c r="R10" s="929"/>
      <c r="S10" s="929"/>
      <c r="T10" s="929"/>
      <c r="U10" s="929"/>
      <c r="V10" s="929"/>
      <c r="W10" s="929"/>
      <c r="X10" s="929"/>
      <c r="Y10" s="930"/>
    </row>
    <row r="11" spans="1:28" ht="22.5" customHeight="1" x14ac:dyDescent="0.4">
      <c r="A11" s="147"/>
      <c r="B11" s="471"/>
      <c r="C11" s="471"/>
      <c r="D11" s="471"/>
      <c r="E11" s="146"/>
      <c r="F11" s="928"/>
      <c r="G11" s="929"/>
      <c r="H11" s="929"/>
      <c r="I11" s="929"/>
      <c r="J11" s="929"/>
      <c r="K11" s="929"/>
      <c r="L11" s="929"/>
      <c r="M11" s="929"/>
      <c r="N11" s="929"/>
      <c r="O11" s="929"/>
      <c r="P11" s="929"/>
      <c r="Q11" s="929"/>
      <c r="R11" s="929"/>
      <c r="S11" s="929"/>
      <c r="T11" s="929"/>
      <c r="U11" s="929"/>
      <c r="V11" s="929"/>
      <c r="W11" s="929"/>
      <c r="X11" s="929"/>
      <c r="Y11" s="930"/>
    </row>
    <row r="12" spans="1:28" ht="22.5" customHeight="1" x14ac:dyDescent="0.4">
      <c r="A12" s="102"/>
      <c r="B12" s="101"/>
      <c r="C12" s="101"/>
      <c r="D12" s="101"/>
      <c r="E12" s="101"/>
      <c r="F12" s="931"/>
      <c r="G12" s="932"/>
      <c r="H12" s="932"/>
      <c r="I12" s="932"/>
      <c r="J12" s="932"/>
      <c r="K12" s="932"/>
      <c r="L12" s="932"/>
      <c r="M12" s="932"/>
      <c r="N12" s="932"/>
      <c r="O12" s="932"/>
      <c r="P12" s="932"/>
      <c r="Q12" s="932"/>
      <c r="R12" s="932"/>
      <c r="S12" s="932"/>
      <c r="T12" s="932"/>
      <c r="U12" s="932"/>
      <c r="V12" s="932"/>
      <c r="W12" s="932"/>
      <c r="X12" s="932"/>
      <c r="Y12" s="933"/>
    </row>
    <row r="13" spans="1:28" ht="22.5" customHeight="1" x14ac:dyDescent="0.4">
      <c r="A13" s="105"/>
      <c r="B13" s="502" t="s">
        <v>160</v>
      </c>
      <c r="C13" s="502"/>
      <c r="D13" s="502"/>
      <c r="E13" s="104"/>
      <c r="F13" s="473" t="s">
        <v>161</v>
      </c>
      <c r="G13" s="474"/>
      <c r="H13" s="474"/>
      <c r="I13" s="475"/>
      <c r="J13" s="141"/>
      <c r="K13" s="476" t="s">
        <v>162</v>
      </c>
      <c r="L13" s="476"/>
      <c r="M13" s="476"/>
      <c r="N13" s="141"/>
      <c r="O13" s="476" t="s">
        <v>164</v>
      </c>
      <c r="P13" s="476"/>
      <c r="Q13" s="476"/>
      <c r="R13" s="141"/>
      <c r="S13" s="476" t="s">
        <v>165</v>
      </c>
      <c r="T13" s="476"/>
      <c r="U13" s="476"/>
      <c r="V13" s="476"/>
      <c r="W13" s="477" t="s">
        <v>140</v>
      </c>
      <c r="X13" s="47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100000</v>
      </c>
      <c r="K16" s="481"/>
      <c r="L16" s="481"/>
      <c r="M16" s="473" t="s">
        <v>175</v>
      </c>
      <c r="N16" s="474"/>
      <c r="O16" s="474"/>
      <c r="P16" s="481">
        <v>0</v>
      </c>
      <c r="Q16" s="481"/>
      <c r="R16" s="482"/>
      <c r="S16" s="474" t="s">
        <v>176</v>
      </c>
      <c r="T16" s="474"/>
      <c r="U16" s="474"/>
      <c r="V16" s="481">
        <f>J16+P16</f>
        <v>100000</v>
      </c>
      <c r="W16" s="481"/>
      <c r="X16" s="481"/>
      <c r="Y16" s="48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522" t="s">
        <v>1257</v>
      </c>
      <c r="G18" s="490"/>
      <c r="H18" s="490"/>
      <c r="I18" s="490"/>
      <c r="J18" s="490"/>
      <c r="K18" s="490"/>
      <c r="L18" s="490"/>
      <c r="M18" s="490"/>
      <c r="N18" s="490"/>
      <c r="O18" s="490"/>
      <c r="P18" s="490"/>
      <c r="Q18" s="490"/>
      <c r="R18" s="490"/>
      <c r="S18" s="490"/>
      <c r="T18" s="490"/>
      <c r="U18" s="490"/>
      <c r="V18" s="490"/>
      <c r="W18" s="490"/>
      <c r="X18" s="490"/>
      <c r="Y18" s="491"/>
    </row>
    <row r="19" spans="1:28" ht="22.5" customHeight="1" x14ac:dyDescent="0.4">
      <c r="A19" s="479" t="s">
        <v>180</v>
      </c>
      <c r="B19" s="480"/>
      <c r="C19" s="480"/>
      <c r="D19" s="480"/>
      <c r="E19" s="493"/>
      <c r="F19" s="500" t="s">
        <v>181</v>
      </c>
      <c r="G19" s="500"/>
      <c r="H19" s="500"/>
      <c r="I19" s="500"/>
      <c r="J19" s="500"/>
      <c r="K19" s="500"/>
      <c r="L19" s="500"/>
      <c r="M19" s="75">
        <v>30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30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476" t="s">
        <v>1258</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473" t="s">
        <v>1259</v>
      </c>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473" t="s">
        <v>495</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140</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8543CAAA-C69B-4238-98D1-3473D38D942F}"/>
    <hyperlink ref="Z27:AB27" location="クラブ回答確認表!A1" display="クラブ回答一覧表に戻る" xr:uid="{799923E3-0403-47E1-AA01-28BBEDFF084E}"/>
  </hyperlinks>
  <pageMargins left="0.48" right="0.36" top="0.53" bottom="0.5" header="0.3" footer="0.3"/>
  <pageSetup paperSize="9" scale="93"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C69FF-860D-4D59-836E-9E6EC0D139B6}">
  <sheetPr>
    <tabColor rgb="FFFFFF99"/>
  </sheetPr>
  <dimension ref="A1:AB44"/>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12" width="3.75" customWidth="1"/>
    <col min="13" max="13" width="4.875" customWidth="1"/>
    <col min="14" max="24" width="3.75" customWidth="1"/>
    <col min="25" max="25" width="2.625" customWidth="1"/>
    <col min="26"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A3" s="107"/>
      <c r="B3" s="618" t="s">
        <v>646</v>
      </c>
      <c r="C3" s="618"/>
      <c r="D3" s="107" t="s">
        <v>150</v>
      </c>
      <c r="E3" s="107"/>
      <c r="F3" s="466" t="s">
        <v>1751</v>
      </c>
      <c r="G3" s="466"/>
      <c r="H3" s="466"/>
      <c r="I3" s="466"/>
      <c r="J3" s="466"/>
      <c r="K3" s="466"/>
      <c r="L3" s="466"/>
      <c r="M3" s="466"/>
      <c r="N3" s="466"/>
      <c r="O3" s="466"/>
      <c r="P3" s="107" t="s">
        <v>136</v>
      </c>
      <c r="Q3" s="467" t="s">
        <v>151</v>
      </c>
      <c r="R3" s="467"/>
      <c r="S3" s="467"/>
      <c r="T3" s="467" t="s">
        <v>1752</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1753</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1754</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1755</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886" t="s">
        <v>1756</v>
      </c>
      <c r="G8" s="887"/>
      <c r="H8" s="887"/>
      <c r="I8" s="887"/>
      <c r="J8" s="887"/>
      <c r="K8" s="887"/>
      <c r="L8" s="887"/>
      <c r="M8" s="887"/>
      <c r="N8" s="887"/>
      <c r="O8" s="887"/>
      <c r="P8" s="887"/>
      <c r="Q8" s="887"/>
      <c r="R8" s="887"/>
      <c r="S8" s="887"/>
      <c r="T8" s="887"/>
      <c r="U8" s="887"/>
      <c r="V8" s="887"/>
      <c r="W8" s="887"/>
      <c r="X8" s="887"/>
      <c r="Y8" s="888"/>
    </row>
    <row r="9" spans="1:28" ht="22.5" customHeight="1" x14ac:dyDescent="0.4">
      <c r="A9" s="124"/>
      <c r="B9" s="613"/>
      <c r="C9" s="613"/>
      <c r="D9" s="613"/>
      <c r="E9" s="123"/>
      <c r="F9" s="889"/>
      <c r="G9" s="890"/>
      <c r="H9" s="890"/>
      <c r="I9" s="890"/>
      <c r="J9" s="890"/>
      <c r="K9" s="890"/>
      <c r="L9" s="890"/>
      <c r="M9" s="890"/>
      <c r="N9" s="890"/>
      <c r="O9" s="890"/>
      <c r="P9" s="890"/>
      <c r="Q9" s="890"/>
      <c r="R9" s="890"/>
      <c r="S9" s="890"/>
      <c r="T9" s="890"/>
      <c r="U9" s="890"/>
      <c r="V9" s="890"/>
      <c r="W9" s="890"/>
      <c r="X9" s="890"/>
      <c r="Y9" s="891"/>
    </row>
    <row r="10" spans="1:28" ht="22.5" customHeight="1" x14ac:dyDescent="0.4">
      <c r="A10" s="124"/>
      <c r="B10" s="613"/>
      <c r="C10" s="613"/>
      <c r="D10" s="613"/>
      <c r="E10" s="123"/>
      <c r="F10" s="889"/>
      <c r="G10" s="890"/>
      <c r="H10" s="890"/>
      <c r="I10" s="890"/>
      <c r="J10" s="890"/>
      <c r="K10" s="890"/>
      <c r="L10" s="890"/>
      <c r="M10" s="890"/>
      <c r="N10" s="890"/>
      <c r="O10" s="890"/>
      <c r="P10" s="890"/>
      <c r="Q10" s="890"/>
      <c r="R10" s="890"/>
      <c r="S10" s="890"/>
      <c r="T10" s="890"/>
      <c r="U10" s="890"/>
      <c r="V10" s="890"/>
      <c r="W10" s="890"/>
      <c r="X10" s="890"/>
      <c r="Y10" s="891"/>
    </row>
    <row r="11" spans="1:28" ht="22.5" customHeight="1" x14ac:dyDescent="0.4">
      <c r="A11" s="124"/>
      <c r="B11" s="613"/>
      <c r="C11" s="613"/>
      <c r="D11" s="613"/>
      <c r="E11" s="123"/>
      <c r="F11" s="889"/>
      <c r="G11" s="890"/>
      <c r="H11" s="890"/>
      <c r="I11" s="890"/>
      <c r="J11" s="890"/>
      <c r="K11" s="890"/>
      <c r="L11" s="890"/>
      <c r="M11" s="890"/>
      <c r="N11" s="890"/>
      <c r="O11" s="890"/>
      <c r="P11" s="890"/>
      <c r="Q11" s="890"/>
      <c r="R11" s="890"/>
      <c r="S11" s="890"/>
      <c r="T11" s="890"/>
      <c r="U11" s="890"/>
      <c r="V11" s="890"/>
      <c r="W11" s="890"/>
      <c r="X11" s="890"/>
      <c r="Y11" s="891"/>
    </row>
    <row r="12" spans="1:28" ht="22.5" customHeight="1" x14ac:dyDescent="0.4">
      <c r="A12" s="115"/>
      <c r="B12" s="114"/>
      <c r="C12" s="114"/>
      <c r="D12" s="114"/>
      <c r="E12" s="114"/>
      <c r="F12" s="892"/>
      <c r="G12" s="893"/>
      <c r="H12" s="893"/>
      <c r="I12" s="893"/>
      <c r="J12" s="893"/>
      <c r="K12" s="893"/>
      <c r="L12" s="893"/>
      <c r="M12" s="893"/>
      <c r="N12" s="893"/>
      <c r="O12" s="893"/>
      <c r="P12" s="893"/>
      <c r="Q12" s="893"/>
      <c r="R12" s="893"/>
      <c r="S12" s="893"/>
      <c r="T12" s="893"/>
      <c r="U12" s="893"/>
      <c r="V12" s="893"/>
      <c r="W12" s="893"/>
      <c r="X12" s="893"/>
      <c r="Y12" s="894"/>
    </row>
    <row r="13" spans="1:28" ht="22.5" customHeight="1" x14ac:dyDescent="0.4">
      <c r="A13" s="122"/>
      <c r="B13" s="611" t="s">
        <v>160</v>
      </c>
      <c r="C13" s="611"/>
      <c r="D13" s="611"/>
      <c r="E13" s="121"/>
      <c r="F13" s="522" t="s">
        <v>202</v>
      </c>
      <c r="G13" s="523"/>
      <c r="H13" s="523"/>
      <c r="I13" s="524"/>
      <c r="J13" s="118"/>
      <c r="K13" s="478" t="s">
        <v>162</v>
      </c>
      <c r="L13" s="478"/>
      <c r="M13" s="478"/>
      <c r="N13" s="118" t="s">
        <v>163</v>
      </c>
      <c r="O13" s="478" t="s">
        <v>164</v>
      </c>
      <c r="P13" s="478"/>
      <c r="Q13" s="478"/>
      <c r="R13" s="118"/>
      <c r="S13" s="478" t="s">
        <v>165</v>
      </c>
      <c r="T13" s="478"/>
      <c r="U13" s="478"/>
      <c r="V13" s="478"/>
      <c r="W13" s="478" t="s">
        <v>221</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t="s">
        <v>1757</v>
      </c>
      <c r="G17" s="484"/>
      <c r="H17" s="484"/>
      <c r="I17" s="484"/>
      <c r="J17" s="484"/>
      <c r="K17" s="484"/>
      <c r="L17" s="484"/>
      <c r="M17" s="484" t="s">
        <v>1758</v>
      </c>
      <c r="N17" s="484"/>
      <c r="O17" s="484"/>
      <c r="P17" s="484"/>
      <c r="Q17" s="484"/>
      <c r="R17" s="484"/>
      <c r="S17" s="484" t="s">
        <v>1759</v>
      </c>
      <c r="T17" s="484"/>
      <c r="U17" s="484"/>
      <c r="V17" s="484"/>
      <c r="W17" s="484"/>
      <c r="X17" s="484"/>
      <c r="Y17" s="484"/>
    </row>
    <row r="18" spans="1:28" ht="68.099999999999994" customHeight="1" x14ac:dyDescent="0.4">
      <c r="A18" s="615" t="s">
        <v>178</v>
      </c>
      <c r="B18" s="616"/>
      <c r="C18" s="616"/>
      <c r="D18" s="616"/>
      <c r="E18" s="617"/>
      <c r="F18" s="678" t="s">
        <v>1760</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50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300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1761</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1762</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678" t="s">
        <v>1763</v>
      </c>
      <c r="G24" s="679"/>
      <c r="H24" s="679"/>
      <c r="I24" s="679"/>
      <c r="J24" s="679"/>
      <c r="K24" s="679"/>
      <c r="L24" s="679"/>
      <c r="M24" s="679"/>
      <c r="N24" s="679"/>
      <c r="O24" s="679"/>
      <c r="P24" s="679"/>
      <c r="Q24" s="679"/>
      <c r="R24" s="679"/>
      <c r="S24" s="679"/>
      <c r="T24" s="679"/>
      <c r="U24" s="679"/>
      <c r="V24" s="679"/>
      <c r="W24" s="679"/>
      <c r="X24" s="679"/>
      <c r="Y24" s="680"/>
    </row>
    <row r="25" spans="1:28" ht="22.5" customHeight="1" x14ac:dyDescent="0.4">
      <c r="A25" s="1031" t="s">
        <v>192</v>
      </c>
      <c r="B25" s="1031"/>
      <c r="C25" s="1031"/>
      <c r="D25" s="1031"/>
      <c r="E25" s="1031"/>
      <c r="F25" s="1031"/>
      <c r="G25" s="1031"/>
      <c r="H25" s="1031"/>
      <c r="I25" s="1031"/>
      <c r="J25" s="1031"/>
      <c r="K25" s="1031"/>
      <c r="L25" s="1031"/>
      <c r="M25" s="1031"/>
      <c r="N25" s="1031"/>
      <c r="O25" s="1031"/>
      <c r="P25" s="1031"/>
      <c r="Q25" s="1031"/>
      <c r="R25" s="1031"/>
      <c r="S25" s="1031"/>
      <c r="T25" s="1031"/>
      <c r="U25" s="1031"/>
      <c r="V25" s="1031"/>
      <c r="W25" s="110"/>
      <c r="X25" s="110" t="s">
        <v>194</v>
      </c>
      <c r="Y25" s="110"/>
    </row>
    <row r="26" spans="1:28" ht="22.5" customHeight="1" thickBot="1" x14ac:dyDescent="0.45">
      <c r="A26" s="1032"/>
      <c r="B26" s="1032"/>
      <c r="C26" s="1032"/>
      <c r="D26" s="1032"/>
      <c r="E26" s="1032"/>
      <c r="F26" s="1032"/>
      <c r="G26" s="1032"/>
      <c r="H26" s="1032"/>
      <c r="I26" s="1032"/>
      <c r="J26" s="1032"/>
      <c r="K26" s="1032"/>
      <c r="L26" s="1032"/>
      <c r="M26" s="1032"/>
      <c r="N26" s="1032"/>
      <c r="O26" s="1032"/>
      <c r="P26" s="1032"/>
      <c r="Q26" s="1032"/>
      <c r="R26" s="1032"/>
      <c r="S26" s="1032"/>
      <c r="T26" s="1032"/>
      <c r="U26" s="1032"/>
      <c r="V26" s="1032"/>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row r="28" spans="1:28" ht="22.5" customHeight="1" x14ac:dyDescent="0.4">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row>
    <row r="29" spans="1:28" ht="22.5" customHeight="1" x14ac:dyDescent="0.4">
      <c r="A29" s="107"/>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row>
    <row r="30" spans="1:28" ht="22.5" customHeight="1" x14ac:dyDescent="0.4">
      <c r="A30" s="107"/>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row>
    <row r="31" spans="1:28" ht="22.5" customHeight="1" x14ac:dyDescent="0.4">
      <c r="A31" s="107"/>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row>
    <row r="32" spans="1:28" ht="22.5" customHeight="1" x14ac:dyDescent="0.4">
      <c r="A32" s="107"/>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row>
    <row r="33" spans="1:25" ht="22.5" customHeight="1" x14ac:dyDescent="0.4">
      <c r="A33" s="107"/>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row>
    <row r="34" spans="1:25" ht="22.5" customHeight="1" x14ac:dyDescent="0.4">
      <c r="A34" s="107"/>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row>
    <row r="35" spans="1:25" ht="22.5" customHeight="1" x14ac:dyDescent="0.4">
      <c r="A35" s="107"/>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row>
    <row r="36" spans="1:25" ht="22.5" customHeight="1" x14ac:dyDescent="0.4">
      <c r="A36" s="107"/>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row>
    <row r="37" spans="1:25" ht="22.5" customHeight="1" x14ac:dyDescent="0.4">
      <c r="A37" s="107"/>
      <c r="B37" s="107"/>
      <c r="C37" s="107"/>
      <c r="D37" s="107"/>
      <c r="E37" s="107"/>
      <c r="F37" s="107"/>
      <c r="G37" s="107"/>
      <c r="H37" s="107"/>
      <c r="I37" s="107"/>
      <c r="J37" s="107"/>
      <c r="K37" s="107"/>
      <c r="L37" s="107"/>
      <c r="M37" s="107"/>
      <c r="N37" s="107"/>
      <c r="O37" s="107"/>
      <c r="P37" s="107"/>
      <c r="Q37" s="107"/>
      <c r="R37" s="107"/>
      <c r="S37" s="107"/>
      <c r="T37" s="107"/>
      <c r="U37" s="107"/>
      <c r="V37" s="107"/>
      <c r="W37" s="107"/>
      <c r="X37" s="107"/>
      <c r="Y37" s="107"/>
    </row>
    <row r="38" spans="1:25" ht="22.5" customHeight="1" x14ac:dyDescent="0.4">
      <c r="A38" s="107"/>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row>
    <row r="39" spans="1:25" ht="22.5" customHeight="1" x14ac:dyDescent="0.4">
      <c r="A39" s="107"/>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row>
    <row r="40" spans="1:25" ht="22.5" customHeight="1" x14ac:dyDescent="0.4">
      <c r="A40" s="107"/>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row>
    <row r="41" spans="1:25" ht="22.5" customHeight="1" x14ac:dyDescent="0.4">
      <c r="A41" s="107"/>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row>
    <row r="42" spans="1:25" ht="22.5" customHeight="1" x14ac:dyDescent="0.4">
      <c r="A42" s="107"/>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row>
    <row r="43" spans="1:25" ht="22.5" customHeight="1" x14ac:dyDescent="0.4">
      <c r="A43" s="107"/>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row>
    <row r="44" spans="1:25" ht="22.5" customHeight="1" x14ac:dyDescent="0.4">
      <c r="A44" s="107"/>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1BB4974E-477D-4B0B-BF11-CA8ADF15CDBA}"/>
    <hyperlink ref="Z27:AB27" location="クラブ回答確認表!A1" display="クラブ回答一覧表に戻る" xr:uid="{21366907-EB89-4DA0-ADA4-216516D9F619}"/>
  </hyperlinks>
  <pageMargins left="0.48" right="0.36" top="0.53" bottom="0.5" header="0.3" footer="0.3"/>
  <pageSetup paperSize="9" scale="93"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9460A-B7D9-4CE6-904C-D20261233EE9}">
  <sheetPr>
    <tabColor rgb="FFFFFF99"/>
    <pageSetUpPr fitToPage="1"/>
  </sheetPr>
  <dimension ref="A1:AB27"/>
  <sheetViews>
    <sheetView zoomScale="98" zoomScaleNormal="98" workbookViewId="0">
      <selection activeCell="AC21" sqref="AC2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A3" s="107"/>
      <c r="B3" s="618" t="s">
        <v>390</v>
      </c>
      <c r="C3" s="618"/>
      <c r="D3" s="107" t="s">
        <v>150</v>
      </c>
      <c r="E3" s="107"/>
      <c r="F3" s="466" t="s">
        <v>59</v>
      </c>
      <c r="G3" s="466"/>
      <c r="H3" s="466"/>
      <c r="I3" s="466"/>
      <c r="J3" s="466"/>
      <c r="K3" s="466"/>
      <c r="L3" s="466"/>
      <c r="M3" s="466"/>
      <c r="N3" s="466"/>
      <c r="O3" s="466"/>
      <c r="P3" s="107" t="s">
        <v>136</v>
      </c>
      <c r="Q3" s="467" t="s">
        <v>151</v>
      </c>
      <c r="R3" s="467"/>
      <c r="S3" s="467"/>
      <c r="T3" s="467" t="s">
        <v>1764</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1765</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46508</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1766</v>
      </c>
      <c r="H7" s="470"/>
      <c r="I7" s="470"/>
      <c r="J7" s="470"/>
      <c r="K7" s="470"/>
      <c r="L7" s="470"/>
      <c r="M7" s="470"/>
      <c r="N7" s="470"/>
      <c r="O7" s="470"/>
      <c r="P7" s="470"/>
      <c r="Q7" s="470"/>
      <c r="R7" s="470"/>
      <c r="S7" s="470"/>
      <c r="T7" s="470"/>
      <c r="U7" s="470"/>
      <c r="V7" s="470"/>
      <c r="W7" s="470"/>
      <c r="X7" s="470"/>
      <c r="Y7" s="125"/>
    </row>
    <row r="8" spans="1:28" ht="19.149999999999999" customHeight="1" x14ac:dyDescent="0.4">
      <c r="A8" s="124"/>
      <c r="B8" s="613" t="s">
        <v>158</v>
      </c>
      <c r="C8" s="613"/>
      <c r="D8" s="613"/>
      <c r="E8" s="123"/>
      <c r="F8" s="536" t="s">
        <v>1767</v>
      </c>
      <c r="G8" s="537"/>
      <c r="H8" s="537"/>
      <c r="I8" s="537"/>
      <c r="J8" s="537"/>
      <c r="K8" s="537"/>
      <c r="L8" s="537"/>
      <c r="M8" s="537"/>
      <c r="N8" s="537"/>
      <c r="O8" s="537"/>
      <c r="P8" s="537"/>
      <c r="Q8" s="537"/>
      <c r="R8" s="537"/>
      <c r="S8" s="537"/>
      <c r="T8" s="537"/>
      <c r="U8" s="537"/>
      <c r="V8" s="537"/>
      <c r="W8" s="537"/>
      <c r="X8" s="537"/>
      <c r="Y8" s="538"/>
    </row>
    <row r="9" spans="1:28" ht="19.149999999999999"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19.149999999999999"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19.149999999999999"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19.149999999999999"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50000</v>
      </c>
      <c r="K16" s="530"/>
      <c r="L16" s="530"/>
      <c r="M16" s="522" t="s">
        <v>175</v>
      </c>
      <c r="N16" s="523"/>
      <c r="O16" s="523"/>
      <c r="P16" s="530">
        <v>0</v>
      </c>
      <c r="Q16" s="530"/>
      <c r="R16" s="531"/>
      <c r="S16" s="523" t="s">
        <v>176</v>
      </c>
      <c r="T16" s="523"/>
      <c r="U16" s="523"/>
      <c r="V16" s="530">
        <f>J16+P16</f>
        <v>50000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57.4" customHeight="1" x14ac:dyDescent="0.4">
      <c r="A18" s="615" t="s">
        <v>178</v>
      </c>
      <c r="B18" s="616"/>
      <c r="C18" s="616"/>
      <c r="D18" s="616"/>
      <c r="E18" s="617"/>
      <c r="F18" s="735" t="s">
        <v>1768</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599" t="s">
        <v>180</v>
      </c>
      <c r="B19" s="600"/>
      <c r="C19" s="600"/>
      <c r="D19" s="600"/>
      <c r="E19" s="601"/>
      <c r="F19" s="608" t="s">
        <v>181</v>
      </c>
      <c r="G19" s="608"/>
      <c r="H19" s="608"/>
      <c r="I19" s="608"/>
      <c r="J19" s="608"/>
      <c r="K19" s="608"/>
      <c r="L19" s="608"/>
      <c r="M19" s="110">
        <v>14</v>
      </c>
      <c r="N19" s="110" t="s">
        <v>182</v>
      </c>
      <c r="O19" s="683" t="s">
        <v>1769</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7.9" customHeight="1" x14ac:dyDescent="0.4">
      <c r="A22" s="599" t="s">
        <v>186</v>
      </c>
      <c r="B22" s="600"/>
      <c r="C22" s="600"/>
      <c r="D22" s="600"/>
      <c r="E22" s="600"/>
      <c r="F22" s="681" t="s">
        <v>1770</v>
      </c>
      <c r="G22" s="608"/>
      <c r="H22" s="608"/>
      <c r="I22" s="608"/>
      <c r="J22" s="608"/>
      <c r="K22" s="608"/>
      <c r="L22" s="608"/>
      <c r="M22" s="608"/>
      <c r="N22" s="608"/>
      <c r="O22" s="608"/>
      <c r="P22" s="608"/>
      <c r="Q22" s="608"/>
      <c r="R22" s="608"/>
      <c r="S22" s="608"/>
      <c r="T22" s="608"/>
      <c r="U22" s="608"/>
      <c r="V22" s="608"/>
      <c r="W22" s="608"/>
      <c r="X22" s="608"/>
      <c r="Y22" s="608"/>
    </row>
    <row r="23" spans="1:28" ht="105.4" customHeight="1" x14ac:dyDescent="0.4">
      <c r="A23" s="595" t="s">
        <v>188</v>
      </c>
      <c r="B23" s="595"/>
      <c r="C23" s="595"/>
      <c r="D23" s="595"/>
      <c r="E23" s="595"/>
      <c r="F23" s="678" t="s">
        <v>1771</v>
      </c>
      <c r="G23" s="470"/>
      <c r="H23" s="470"/>
      <c r="I23" s="470"/>
      <c r="J23" s="470"/>
      <c r="K23" s="470"/>
      <c r="L23" s="470"/>
      <c r="M23" s="470"/>
      <c r="N23" s="470"/>
      <c r="O23" s="470"/>
      <c r="P23" s="470"/>
      <c r="Q23" s="470"/>
      <c r="R23" s="470"/>
      <c r="S23" s="470"/>
      <c r="T23" s="470"/>
      <c r="U23" s="470"/>
      <c r="V23" s="470"/>
      <c r="W23" s="470"/>
      <c r="X23" s="470"/>
      <c r="Y23" s="682"/>
    </row>
    <row r="24" spans="1:28" ht="63.6" customHeight="1" x14ac:dyDescent="0.4">
      <c r="A24" s="595" t="s">
        <v>190</v>
      </c>
      <c r="B24" s="478"/>
      <c r="C24" s="478"/>
      <c r="D24" s="478"/>
      <c r="E24" s="478"/>
      <c r="F24" s="735" t="s">
        <v>1772</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C1D1A870-597F-453B-BCFA-9C03AAA211F9}"/>
    <hyperlink ref="Z27:AB27" location="クラブ回答確認表!A1" display="クラブ回答一覧表に戻る" xr:uid="{92FC0CC6-66C2-43DA-80D9-A940AA8DADC0}"/>
  </hyperlinks>
  <printOptions horizontalCentered="1"/>
  <pageMargins left="0.47244094488188981" right="0.35433070866141736" top="0.31496062992125984" bottom="0.31496062992125984" header="0.31496062992125984" footer="0.31496062992125984"/>
  <pageSetup paperSize="9" scale="99"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56BEE-51B9-4566-BF42-D9D680010488}">
  <sheetPr>
    <tabColor rgb="FFFFFF99"/>
    <pageSetUpPr fitToPage="1"/>
  </sheetPr>
  <dimension ref="A1:AB27"/>
  <sheetViews>
    <sheetView zoomScaleNormal="100" workbookViewId="0">
      <selection activeCell="Z1" sqref="Z1:AB1"/>
    </sheetView>
  </sheetViews>
  <sheetFormatPr defaultRowHeight="18.75" x14ac:dyDescent="0.4"/>
  <cols>
    <col min="1" max="1" width="1" customWidth="1"/>
    <col min="2" max="4" width="3.75" customWidth="1"/>
    <col min="5" max="6" width="1.125" customWidth="1"/>
    <col min="7" max="25"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A3" s="107"/>
      <c r="B3" s="618" t="s">
        <v>390</v>
      </c>
      <c r="C3" s="618"/>
      <c r="D3" s="107" t="s">
        <v>150</v>
      </c>
      <c r="E3" s="107"/>
      <c r="F3" s="466" t="s">
        <v>1773</v>
      </c>
      <c r="G3" s="466"/>
      <c r="H3" s="466"/>
      <c r="I3" s="466"/>
      <c r="J3" s="466"/>
      <c r="K3" s="466"/>
      <c r="L3" s="466"/>
      <c r="M3" s="466"/>
      <c r="N3" s="466"/>
      <c r="O3" s="466"/>
      <c r="P3" s="107" t="s">
        <v>136</v>
      </c>
      <c r="Q3" s="467" t="s">
        <v>151</v>
      </c>
      <c r="R3" s="467"/>
      <c r="S3" s="467"/>
      <c r="T3" s="467" t="s">
        <v>1774</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1775</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46204</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1776</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1777</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30000</v>
      </c>
      <c r="K16" s="530"/>
      <c r="L16" s="530"/>
      <c r="M16" s="522" t="s">
        <v>175</v>
      </c>
      <c r="N16" s="523"/>
      <c r="O16" s="523"/>
      <c r="P16" s="530">
        <v>0</v>
      </c>
      <c r="Q16" s="530"/>
      <c r="R16" s="531"/>
      <c r="S16" s="523" t="s">
        <v>176</v>
      </c>
      <c r="T16" s="523"/>
      <c r="U16" s="523"/>
      <c r="V16" s="530">
        <f>J16+P16</f>
        <v>30000</v>
      </c>
      <c r="W16" s="530"/>
      <c r="X16" s="530"/>
      <c r="Y16" s="531"/>
    </row>
    <row r="17" spans="1:28" ht="22.5" customHeight="1" x14ac:dyDescent="0.4">
      <c r="A17" s="113"/>
      <c r="B17" s="614" t="s">
        <v>177</v>
      </c>
      <c r="C17" s="614"/>
      <c r="D17" s="614"/>
      <c r="E17" s="112"/>
      <c r="F17" s="484" t="s">
        <v>1778</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735" t="s">
        <v>1779</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599" t="s">
        <v>180</v>
      </c>
      <c r="B19" s="600"/>
      <c r="C19" s="600"/>
      <c r="D19" s="600"/>
      <c r="E19" s="601"/>
      <c r="F19" s="608" t="s">
        <v>181</v>
      </c>
      <c r="G19" s="608"/>
      <c r="H19" s="608"/>
      <c r="I19" s="608"/>
      <c r="J19" s="608"/>
      <c r="K19" s="608"/>
      <c r="L19" s="608"/>
      <c r="M19" s="110">
        <v>14</v>
      </c>
      <c r="N19" s="110" t="s">
        <v>182</v>
      </c>
      <c r="O19" s="683" t="s">
        <v>1780</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1781</v>
      </c>
      <c r="G22" s="681"/>
      <c r="H22" s="681"/>
      <c r="I22" s="681"/>
      <c r="J22" s="681"/>
      <c r="K22" s="681"/>
      <c r="L22" s="681"/>
      <c r="M22" s="681"/>
      <c r="N22" s="681"/>
      <c r="O22" s="681"/>
      <c r="P22" s="681"/>
      <c r="Q22" s="681"/>
      <c r="R22" s="681"/>
      <c r="S22" s="681"/>
      <c r="T22" s="681"/>
      <c r="U22" s="681"/>
      <c r="V22" s="681"/>
      <c r="W22" s="681"/>
      <c r="X22" s="681"/>
      <c r="Y22" s="681"/>
    </row>
    <row r="23" spans="1:28" ht="109.15" customHeight="1" x14ac:dyDescent="0.4">
      <c r="A23" s="595" t="s">
        <v>188</v>
      </c>
      <c r="B23" s="595"/>
      <c r="C23" s="595"/>
      <c r="D23" s="595"/>
      <c r="E23" s="595"/>
      <c r="F23" s="1033" t="s">
        <v>1782</v>
      </c>
      <c r="G23" s="1034"/>
      <c r="H23" s="1034"/>
      <c r="I23" s="1034"/>
      <c r="J23" s="1034"/>
      <c r="K23" s="1034"/>
      <c r="L23" s="1034"/>
      <c r="M23" s="1034"/>
      <c r="N23" s="1034"/>
      <c r="O23" s="1034"/>
      <c r="P23" s="1034"/>
      <c r="Q23" s="1034"/>
      <c r="R23" s="1034"/>
      <c r="S23" s="1034"/>
      <c r="T23" s="1034"/>
      <c r="U23" s="1034"/>
      <c r="V23" s="1034"/>
      <c r="W23" s="1034"/>
      <c r="X23" s="1034"/>
      <c r="Y23" s="1035"/>
    </row>
    <row r="24" spans="1:28" ht="63.6" customHeight="1" x14ac:dyDescent="0.4">
      <c r="A24" s="595" t="s">
        <v>190</v>
      </c>
      <c r="B24" s="478"/>
      <c r="C24" s="478"/>
      <c r="D24" s="478"/>
      <c r="E24" s="478"/>
      <c r="F24" s="735" t="s">
        <v>1783</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7D45DA85-2B24-49A4-8792-06AE56C1BEE9}"/>
    <hyperlink ref="Z27:AB27" location="クラブ回答確認表!A1" display="クラブ回答一覧表に戻る" xr:uid="{9CD6E552-7670-40CF-8FF9-D0189840EE67}"/>
  </hyperlinks>
  <printOptions horizontalCentered="1"/>
  <pageMargins left="0.70866141732283472" right="0.70866141732283472" top="0.74803149606299213" bottom="0.74803149606299213" header="0.31496062992125984" footer="0.31496062992125984"/>
  <pageSetup paperSize="9" scale="88"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DA904-C45F-45BB-A0D7-8CA27DB4E234}">
  <sheetPr>
    <tabColor theme="9" tint="0.79998168889431442"/>
  </sheetPr>
  <dimension ref="A1:AC29"/>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46217</v>
      </c>
      <c r="W2" s="464"/>
      <c r="X2" s="464"/>
      <c r="Y2" s="464"/>
    </row>
    <row r="3" spans="1:28" ht="22.5" customHeight="1" x14ac:dyDescent="0.4">
      <c r="B3" s="618" t="s">
        <v>1163</v>
      </c>
      <c r="C3" s="618"/>
      <c r="D3" s="107" t="s">
        <v>150</v>
      </c>
      <c r="E3" s="107"/>
      <c r="F3" s="618" t="s">
        <v>63</v>
      </c>
      <c r="G3" s="618"/>
      <c r="H3" s="618"/>
      <c r="I3" s="618"/>
      <c r="J3" s="618"/>
      <c r="K3" s="618"/>
      <c r="L3" s="618"/>
      <c r="M3" s="618"/>
      <c r="N3" s="618"/>
      <c r="O3" s="618"/>
      <c r="P3" t="s">
        <v>136</v>
      </c>
      <c r="Q3" s="463" t="s">
        <v>151</v>
      </c>
      <c r="R3" s="463"/>
      <c r="S3" s="463"/>
      <c r="T3" s="467" t="s">
        <v>1164</v>
      </c>
      <c r="U3" s="1029"/>
      <c r="V3" s="1029"/>
      <c r="W3" s="1029"/>
      <c r="X3" s="1029"/>
      <c r="Y3" s="1029"/>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72"/>
      <c r="G5" s="469" t="s">
        <v>1165</v>
      </c>
      <c r="H5" s="469"/>
      <c r="I5" s="469"/>
      <c r="J5" s="469"/>
      <c r="K5" s="469"/>
      <c r="L5" s="469"/>
      <c r="M5" s="469"/>
      <c r="N5" s="469"/>
      <c r="O5" s="469"/>
      <c r="P5" s="469"/>
      <c r="Q5" s="469"/>
      <c r="R5" s="469"/>
      <c r="S5" s="469"/>
      <c r="T5" s="469"/>
      <c r="U5" s="469"/>
      <c r="V5" s="469"/>
      <c r="W5" s="469"/>
      <c r="X5" s="469"/>
      <c r="Y5" s="125"/>
    </row>
    <row r="6" spans="1:28" ht="22.5" customHeight="1" x14ac:dyDescent="0.4">
      <c r="A6" s="147"/>
      <c r="B6" s="471" t="s">
        <v>155</v>
      </c>
      <c r="C6" s="471"/>
      <c r="D6" s="471"/>
      <c r="E6" s="150"/>
      <c r="F6" s="124"/>
      <c r="G6" s="663" t="s">
        <v>993</v>
      </c>
      <c r="H6" s="663"/>
      <c r="I6" s="663"/>
      <c r="J6" s="663"/>
      <c r="K6" s="663"/>
      <c r="L6" s="663"/>
      <c r="M6" s="663"/>
      <c r="N6" s="663"/>
      <c r="O6" s="663"/>
      <c r="P6" s="663"/>
      <c r="Q6" s="663"/>
      <c r="R6" s="663"/>
      <c r="S6" s="663"/>
      <c r="T6" s="663"/>
      <c r="U6" s="663"/>
      <c r="V6" s="663"/>
      <c r="W6" s="663"/>
      <c r="X6" s="663"/>
      <c r="Y6" s="126"/>
    </row>
    <row r="7" spans="1:28" ht="22.5" customHeight="1" x14ac:dyDescent="0.4">
      <c r="A7" s="100"/>
      <c r="B7" s="468" t="s">
        <v>156</v>
      </c>
      <c r="C7" s="468"/>
      <c r="D7" s="468"/>
      <c r="E7" s="99"/>
      <c r="F7" s="172"/>
      <c r="G7" s="469" t="s">
        <v>1166</v>
      </c>
      <c r="H7" s="469"/>
      <c r="I7" s="469"/>
      <c r="J7" s="469"/>
      <c r="K7" s="469"/>
      <c r="L7" s="469"/>
      <c r="M7" s="469"/>
      <c r="N7" s="469"/>
      <c r="O7" s="469"/>
      <c r="P7" s="469"/>
      <c r="Q7" s="469"/>
      <c r="R7" s="469"/>
      <c r="S7" s="469"/>
      <c r="T7" s="469"/>
      <c r="U7" s="469"/>
      <c r="V7" s="469"/>
      <c r="W7" s="469"/>
      <c r="X7" s="469"/>
      <c r="Y7" s="125"/>
    </row>
    <row r="8" spans="1:28" ht="22.5" customHeight="1" x14ac:dyDescent="0.4">
      <c r="A8" s="147"/>
      <c r="B8" s="471" t="s">
        <v>158</v>
      </c>
      <c r="C8" s="471"/>
      <c r="D8" s="471"/>
      <c r="E8" s="146"/>
      <c r="F8" s="536" t="s">
        <v>1167</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58" t="s">
        <v>163</v>
      </c>
      <c r="K13" s="476" t="s">
        <v>162</v>
      </c>
      <c r="L13" s="476"/>
      <c r="M13" s="476"/>
      <c r="N13" s="141"/>
      <c r="O13" s="476" t="s">
        <v>164</v>
      </c>
      <c r="P13" s="476"/>
      <c r="Q13" s="476"/>
      <c r="R13" s="141"/>
      <c r="S13" s="476" t="s">
        <v>165</v>
      </c>
      <c r="T13" s="476"/>
      <c r="U13" s="476"/>
      <c r="V13" s="476"/>
      <c r="W13" s="668"/>
      <c r="X13" s="668"/>
      <c r="Y13" s="75"/>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30000</v>
      </c>
      <c r="K16" s="530"/>
      <c r="L16" s="530"/>
      <c r="M16" s="522" t="s">
        <v>175</v>
      </c>
      <c r="N16" s="523"/>
      <c r="O16" s="523"/>
      <c r="P16" s="530">
        <v>0</v>
      </c>
      <c r="Q16" s="530"/>
      <c r="R16" s="531"/>
      <c r="S16" s="523" t="s">
        <v>176</v>
      </c>
      <c r="T16" s="523"/>
      <c r="U16" s="523"/>
      <c r="V16" s="530">
        <f>J16+P16</f>
        <v>30000</v>
      </c>
      <c r="W16" s="530"/>
      <c r="X16" s="530"/>
      <c r="Y16" s="531"/>
    </row>
    <row r="17" spans="1:29" ht="22.5" customHeight="1" x14ac:dyDescent="0.4">
      <c r="A17" s="113"/>
      <c r="B17" s="614" t="s">
        <v>177</v>
      </c>
      <c r="C17" s="614"/>
      <c r="D17" s="614"/>
      <c r="E17" s="112"/>
      <c r="F17" s="484" t="s">
        <v>1168</v>
      </c>
      <c r="G17" s="484"/>
      <c r="H17" s="484"/>
      <c r="I17" s="484"/>
      <c r="J17" s="484"/>
      <c r="K17" s="484"/>
      <c r="L17" s="484"/>
      <c r="M17" s="484"/>
      <c r="N17" s="484"/>
      <c r="O17" s="484"/>
      <c r="P17" s="484"/>
      <c r="Q17" s="484"/>
      <c r="R17" s="484"/>
      <c r="S17" s="484"/>
      <c r="T17" s="484"/>
      <c r="U17" s="484"/>
      <c r="V17" s="484"/>
      <c r="W17" s="484"/>
      <c r="X17" s="484"/>
      <c r="Y17" s="484"/>
    </row>
    <row r="18" spans="1:29" ht="68.099999999999994" customHeight="1" x14ac:dyDescent="0.4">
      <c r="A18" s="615" t="s">
        <v>178</v>
      </c>
      <c r="B18" s="616"/>
      <c r="C18" s="616"/>
      <c r="D18" s="616"/>
      <c r="E18" s="617"/>
      <c r="F18" s="678" t="s">
        <v>1169</v>
      </c>
      <c r="G18" s="679"/>
      <c r="H18" s="679"/>
      <c r="I18" s="679"/>
      <c r="J18" s="679"/>
      <c r="K18" s="679"/>
      <c r="L18" s="679"/>
      <c r="M18" s="679"/>
      <c r="N18" s="679"/>
      <c r="O18" s="679"/>
      <c r="P18" s="679"/>
      <c r="Q18" s="679"/>
      <c r="R18" s="679"/>
      <c r="S18" s="679"/>
      <c r="T18" s="679"/>
      <c r="U18" s="679"/>
      <c r="V18" s="679"/>
      <c r="W18" s="679"/>
      <c r="X18" s="679"/>
      <c r="Y18" s="680"/>
    </row>
    <row r="19" spans="1:29" ht="22.5" customHeight="1" x14ac:dyDescent="0.4">
      <c r="A19" s="599" t="s">
        <v>180</v>
      </c>
      <c r="B19" s="600"/>
      <c r="C19" s="600"/>
      <c r="D19" s="600"/>
      <c r="E19" s="601"/>
      <c r="F19" s="608" t="s">
        <v>181</v>
      </c>
      <c r="G19" s="608"/>
      <c r="H19" s="608"/>
      <c r="I19" s="608"/>
      <c r="J19" s="608"/>
      <c r="K19" s="608"/>
      <c r="L19" s="608"/>
      <c r="M19" s="110">
        <v>10</v>
      </c>
      <c r="N19" s="110" t="s">
        <v>182</v>
      </c>
      <c r="O19" s="622" t="s">
        <v>183</v>
      </c>
      <c r="P19" s="622"/>
      <c r="Q19" s="622"/>
      <c r="R19" s="622"/>
      <c r="S19" s="622"/>
      <c r="T19" s="622"/>
      <c r="U19" s="622"/>
      <c r="V19" s="622"/>
      <c r="W19" s="622"/>
      <c r="X19" s="622"/>
      <c r="Y19" s="622"/>
    </row>
    <row r="20" spans="1:29" ht="22.5" customHeight="1" x14ac:dyDescent="0.4">
      <c r="A20" s="602"/>
      <c r="B20" s="603"/>
      <c r="C20" s="603"/>
      <c r="D20" s="603"/>
      <c r="E20" s="604"/>
      <c r="F20" s="111" t="s">
        <v>184</v>
      </c>
      <c r="G20" s="111"/>
      <c r="H20" s="111"/>
      <c r="I20" s="111"/>
      <c r="J20" s="111"/>
      <c r="K20" s="111"/>
      <c r="L20" s="111"/>
      <c r="M20" s="110">
        <v>10</v>
      </c>
      <c r="N20" s="110" t="s">
        <v>182</v>
      </c>
      <c r="O20" s="622"/>
      <c r="P20" s="622"/>
      <c r="Q20" s="622"/>
      <c r="R20" s="622"/>
      <c r="S20" s="622"/>
      <c r="T20" s="622"/>
      <c r="U20" s="622"/>
      <c r="V20" s="622"/>
      <c r="W20" s="622"/>
      <c r="X20" s="622"/>
      <c r="Y20" s="622"/>
      <c r="Z20" s="15"/>
    </row>
    <row r="21" spans="1:29"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9" ht="91.5" customHeight="1" x14ac:dyDescent="0.4">
      <c r="A22" s="599" t="s">
        <v>186</v>
      </c>
      <c r="B22" s="600"/>
      <c r="C22" s="600"/>
      <c r="D22" s="600"/>
      <c r="E22" s="600"/>
      <c r="F22" s="681" t="s">
        <v>1170</v>
      </c>
      <c r="G22" s="681"/>
      <c r="H22" s="681"/>
      <c r="I22" s="681"/>
      <c r="J22" s="681"/>
      <c r="K22" s="681"/>
      <c r="L22" s="681"/>
      <c r="M22" s="681"/>
      <c r="N22" s="681"/>
      <c r="O22" s="681"/>
      <c r="P22" s="681"/>
      <c r="Q22" s="681"/>
      <c r="R22" s="681"/>
      <c r="S22" s="681"/>
      <c r="T22" s="681"/>
      <c r="U22" s="681"/>
      <c r="V22" s="681"/>
      <c r="W22" s="681"/>
      <c r="X22" s="681"/>
      <c r="Y22" s="681"/>
    </row>
    <row r="23" spans="1:29" ht="109.15" customHeight="1" x14ac:dyDescent="0.4">
      <c r="A23" s="595" t="s">
        <v>188</v>
      </c>
      <c r="B23" s="595"/>
      <c r="C23" s="595"/>
      <c r="D23" s="595"/>
      <c r="E23" s="595"/>
      <c r="F23" s="678" t="s">
        <v>1171</v>
      </c>
      <c r="G23" s="679"/>
      <c r="H23" s="679"/>
      <c r="I23" s="679"/>
      <c r="J23" s="679"/>
      <c r="K23" s="679"/>
      <c r="L23" s="679"/>
      <c r="M23" s="679"/>
      <c r="N23" s="679"/>
      <c r="O23" s="679"/>
      <c r="P23" s="679"/>
      <c r="Q23" s="679"/>
      <c r="R23" s="679"/>
      <c r="S23" s="679"/>
      <c r="T23" s="679"/>
      <c r="U23" s="679"/>
      <c r="V23" s="679"/>
      <c r="W23" s="679"/>
      <c r="X23" s="679"/>
      <c r="Y23" s="680"/>
    </row>
    <row r="24" spans="1:29" ht="63.6" customHeight="1" x14ac:dyDescent="0.4">
      <c r="A24" s="595" t="s">
        <v>190</v>
      </c>
      <c r="B24" s="478"/>
      <c r="C24" s="478"/>
      <c r="D24" s="478"/>
      <c r="E24" s="478"/>
      <c r="F24" s="678" t="s">
        <v>1172</v>
      </c>
      <c r="G24" s="679"/>
      <c r="H24" s="679"/>
      <c r="I24" s="679"/>
      <c r="J24" s="679"/>
      <c r="K24" s="679"/>
      <c r="L24" s="679"/>
      <c r="M24" s="679"/>
      <c r="N24" s="679"/>
      <c r="O24" s="679"/>
      <c r="P24" s="679"/>
      <c r="Q24" s="679"/>
      <c r="R24" s="679"/>
      <c r="S24" s="679"/>
      <c r="T24" s="679"/>
      <c r="U24" s="679"/>
      <c r="V24" s="679"/>
      <c r="W24" s="679"/>
      <c r="X24" s="679"/>
      <c r="Y24" s="680"/>
      <c r="AC24" s="244"/>
    </row>
    <row r="25" spans="1:29"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9"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9"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row r="28" spans="1:29" ht="22.5" customHeight="1" x14ac:dyDescent="0.4">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row>
    <row r="29" spans="1:29" ht="22.5" customHeight="1" x14ac:dyDescent="0.4">
      <c r="A29" s="107"/>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5BCF0A39-72EA-48EF-88B5-E4160B69511C}"/>
    <hyperlink ref="Z27:AB27" location="クラブ回答確認表!A1" display="クラブ回答一覧表に戻る" xr:uid="{2360FB19-BA37-4ED5-850C-DCEEB1447CE8}"/>
  </hyperlinks>
  <pageMargins left="0.48" right="0.36" top="0.53" bottom="0.5" header="0.3" footer="0.3"/>
  <pageSetup paperSize="9" scale="8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31C87-5EEF-497E-83FA-59C5DBAD4C53}">
  <sheetPr>
    <tabColor theme="9" tint="0.79998168889431442"/>
  </sheetPr>
  <dimension ref="A1:AB25"/>
  <sheetViews>
    <sheetView topLeftCell="A11" zoomScale="98" zoomScaleNormal="98" workbookViewId="0">
      <selection activeCell="Z27" sqref="Z27:AB27"/>
    </sheetView>
  </sheetViews>
  <sheetFormatPr defaultRowHeight="22.5" customHeight="1" x14ac:dyDescent="0.4"/>
  <cols>
    <col min="1" max="1" width="1" customWidth="1"/>
    <col min="2" max="4" width="3.75" customWidth="1"/>
    <col min="5" max="6" width="1.125" customWidth="1"/>
    <col min="7" max="26" width="3.75" customWidth="1"/>
  </cols>
  <sheetData>
    <row r="1" spans="1:28" ht="19.149999999999999" customHeight="1"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46216</v>
      </c>
      <c r="W2" s="464"/>
      <c r="X2" s="464"/>
      <c r="Y2" s="464"/>
    </row>
    <row r="3" spans="1:28" ht="22.5" customHeight="1" x14ac:dyDescent="0.4">
      <c r="A3" s="107"/>
      <c r="B3" s="618" t="s">
        <v>390</v>
      </c>
      <c r="C3" s="618"/>
      <c r="D3" s="107" t="s">
        <v>150</v>
      </c>
      <c r="E3" s="107"/>
      <c r="F3" s="618" t="s">
        <v>1173</v>
      </c>
      <c r="G3" s="618"/>
      <c r="H3" s="618"/>
      <c r="I3" s="618"/>
      <c r="J3" s="618"/>
      <c r="K3" s="618"/>
      <c r="L3" s="618"/>
      <c r="M3" s="618"/>
      <c r="N3" s="618"/>
      <c r="O3" s="618"/>
      <c r="P3" s="107" t="s">
        <v>136</v>
      </c>
      <c r="Q3" s="467" t="s">
        <v>151</v>
      </c>
      <c r="R3" s="467"/>
      <c r="S3" s="467"/>
      <c r="T3" s="467" t="s">
        <v>1174</v>
      </c>
      <c r="U3" s="467"/>
      <c r="V3" s="467"/>
      <c r="W3" s="467"/>
      <c r="X3" s="467"/>
      <c r="Y3" s="467"/>
    </row>
    <row r="4" spans="1:28" ht="22.5" customHeight="1" x14ac:dyDescent="0.4">
      <c r="A4" s="113"/>
      <c r="B4" s="614" t="s">
        <v>153</v>
      </c>
      <c r="C4" s="614"/>
      <c r="D4" s="614"/>
      <c r="E4" s="112"/>
      <c r="F4" s="113"/>
      <c r="G4" s="470" t="s">
        <v>1175</v>
      </c>
      <c r="H4" s="470"/>
      <c r="I4" s="470"/>
      <c r="J4" s="470"/>
      <c r="K4" s="470"/>
      <c r="L4" s="470"/>
      <c r="M4" s="470"/>
      <c r="N4" s="470"/>
      <c r="O4" s="470"/>
      <c r="P4" s="470"/>
      <c r="Q4" s="470"/>
      <c r="R4" s="470"/>
      <c r="S4" s="470"/>
      <c r="T4" s="470"/>
      <c r="U4" s="470"/>
      <c r="V4" s="470"/>
      <c r="W4" s="470"/>
      <c r="X4" s="470"/>
      <c r="Y4" s="125"/>
    </row>
    <row r="5" spans="1:28" ht="22.5" customHeight="1" x14ac:dyDescent="0.4">
      <c r="A5" s="124"/>
      <c r="B5" s="613" t="s">
        <v>155</v>
      </c>
      <c r="C5" s="613"/>
      <c r="D5" s="613"/>
      <c r="E5" s="127"/>
      <c r="F5" s="124"/>
      <c r="G5" s="663">
        <v>46329</v>
      </c>
      <c r="H5" s="663"/>
      <c r="I5" s="663"/>
      <c r="J5" s="663"/>
      <c r="K5" s="663"/>
      <c r="L5" s="663"/>
      <c r="M5" s="663"/>
      <c r="N5" s="663"/>
      <c r="O5" s="663"/>
      <c r="P5" s="663"/>
      <c r="Q5" s="663"/>
      <c r="R5" s="663"/>
      <c r="S5" s="663"/>
      <c r="T5" s="663"/>
      <c r="U5" s="663"/>
      <c r="V5" s="663"/>
      <c r="W5" s="663"/>
      <c r="X5" s="663"/>
      <c r="Y5" s="126"/>
    </row>
    <row r="6" spans="1:28" ht="22.5" customHeight="1" x14ac:dyDescent="0.4">
      <c r="A6" s="113"/>
      <c r="B6" s="614" t="s">
        <v>156</v>
      </c>
      <c r="C6" s="614"/>
      <c r="D6" s="614"/>
      <c r="E6" s="112"/>
      <c r="F6" s="113"/>
      <c r="G6" s="470" t="s">
        <v>1176</v>
      </c>
      <c r="H6" s="470"/>
      <c r="I6" s="470"/>
      <c r="J6" s="470"/>
      <c r="K6" s="470"/>
      <c r="L6" s="470"/>
      <c r="M6" s="470"/>
      <c r="N6" s="470"/>
      <c r="O6" s="470"/>
      <c r="P6" s="470"/>
      <c r="Q6" s="470"/>
      <c r="R6" s="470"/>
      <c r="S6" s="470"/>
      <c r="T6" s="470"/>
      <c r="U6" s="470"/>
      <c r="V6" s="470"/>
      <c r="W6" s="470"/>
      <c r="X6" s="470"/>
      <c r="Y6" s="125"/>
    </row>
    <row r="7" spans="1:28" ht="22.5" customHeight="1" x14ac:dyDescent="0.4">
      <c r="A7" s="124"/>
      <c r="B7" s="613" t="s">
        <v>158</v>
      </c>
      <c r="C7" s="613"/>
      <c r="D7" s="613"/>
      <c r="E7" s="123"/>
      <c r="F7" s="536" t="s">
        <v>1177</v>
      </c>
      <c r="G7" s="537"/>
      <c r="H7" s="537"/>
      <c r="I7" s="537"/>
      <c r="J7" s="537"/>
      <c r="K7" s="537"/>
      <c r="L7" s="537"/>
      <c r="M7" s="537"/>
      <c r="N7" s="537"/>
      <c r="O7" s="537"/>
      <c r="P7" s="537"/>
      <c r="Q7" s="537"/>
      <c r="R7" s="537"/>
      <c r="S7" s="537"/>
      <c r="T7" s="537"/>
      <c r="U7" s="537"/>
      <c r="V7" s="537"/>
      <c r="W7" s="537"/>
      <c r="X7" s="537"/>
      <c r="Y7" s="538"/>
    </row>
    <row r="8" spans="1:28" ht="22.5" customHeight="1" x14ac:dyDescent="0.4">
      <c r="A8" s="124"/>
      <c r="B8" s="613"/>
      <c r="C8" s="613"/>
      <c r="D8" s="613"/>
      <c r="E8" s="123"/>
      <c r="F8" s="539"/>
      <c r="G8" s="540"/>
      <c r="H8" s="540"/>
      <c r="I8" s="540"/>
      <c r="J8" s="540"/>
      <c r="K8" s="540"/>
      <c r="L8" s="540"/>
      <c r="M8" s="540"/>
      <c r="N8" s="540"/>
      <c r="O8" s="540"/>
      <c r="P8" s="540"/>
      <c r="Q8" s="540"/>
      <c r="R8" s="540"/>
      <c r="S8" s="540"/>
      <c r="T8" s="540"/>
      <c r="U8" s="540"/>
      <c r="V8" s="540"/>
      <c r="W8" s="540"/>
      <c r="X8" s="540"/>
      <c r="Y8" s="541"/>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2"/>
      <c r="B11" s="611" t="s">
        <v>160</v>
      </c>
      <c r="C11" s="611"/>
      <c r="D11" s="611"/>
      <c r="E11" s="121"/>
      <c r="F11" s="522" t="s">
        <v>1178</v>
      </c>
      <c r="G11" s="523"/>
      <c r="H11" s="523"/>
      <c r="I11" s="524"/>
      <c r="J11" s="118"/>
      <c r="K11" s="478" t="s">
        <v>162</v>
      </c>
      <c r="L11" s="478"/>
      <c r="M11" s="478"/>
      <c r="N11" s="118" t="s">
        <v>163</v>
      </c>
      <c r="O11" s="478" t="s">
        <v>164</v>
      </c>
      <c r="P11" s="478"/>
      <c r="Q11" s="478"/>
      <c r="R11" s="118"/>
      <c r="S11" s="478" t="s">
        <v>165</v>
      </c>
      <c r="T11" s="478"/>
      <c r="U11" s="478"/>
      <c r="V11" s="478"/>
      <c r="W11" s="478"/>
      <c r="X11" s="478"/>
      <c r="Y11" s="110"/>
    </row>
    <row r="12" spans="1:28" ht="22.5" customHeight="1" x14ac:dyDescent="0.4">
      <c r="A12" s="122"/>
      <c r="B12" s="611" t="s">
        <v>166</v>
      </c>
      <c r="C12" s="611"/>
      <c r="D12" s="611"/>
      <c r="E12" s="121"/>
      <c r="F12" s="120"/>
      <c r="G12" s="107" t="s">
        <v>167</v>
      </c>
      <c r="H12" s="120"/>
      <c r="I12" s="119"/>
      <c r="J12" s="118"/>
      <c r="K12" s="118"/>
      <c r="L12" s="118"/>
      <c r="M12" s="478" t="s">
        <v>168</v>
      </c>
      <c r="N12" s="478"/>
      <c r="O12" s="478"/>
      <c r="P12" s="478"/>
      <c r="Q12" s="118" t="s">
        <v>140</v>
      </c>
      <c r="R12" s="478" t="s">
        <v>389</v>
      </c>
      <c r="S12" s="478"/>
      <c r="T12" s="478"/>
      <c r="U12" s="118"/>
      <c r="V12" s="478" t="s">
        <v>169</v>
      </c>
      <c r="W12" s="478"/>
      <c r="X12" s="478"/>
      <c r="Y12" s="118"/>
    </row>
    <row r="13" spans="1:28" ht="22.5" customHeight="1" x14ac:dyDescent="0.4">
      <c r="A13" s="115"/>
      <c r="B13" s="612"/>
      <c r="C13" s="612"/>
      <c r="D13" s="612"/>
      <c r="E13" s="117"/>
      <c r="F13" s="522" t="s">
        <v>170</v>
      </c>
      <c r="G13" s="523"/>
      <c r="H13" s="523"/>
      <c r="I13" s="523"/>
      <c r="J13" s="523"/>
      <c r="K13" s="523"/>
      <c r="L13" s="524"/>
      <c r="M13" s="116"/>
      <c r="N13" s="535" t="s">
        <v>171</v>
      </c>
      <c r="O13" s="535"/>
      <c r="P13" s="535"/>
      <c r="Q13" s="535"/>
      <c r="R13" s="535"/>
      <c r="S13" s="116"/>
      <c r="T13" s="535" t="s">
        <v>172</v>
      </c>
      <c r="U13" s="535"/>
      <c r="V13" s="535"/>
      <c r="W13" s="116"/>
      <c r="X13" s="535"/>
      <c r="Y13" s="535"/>
    </row>
    <row r="14" spans="1:28" ht="22.5" customHeight="1" x14ac:dyDescent="0.4">
      <c r="A14" s="115"/>
      <c r="B14" s="612" t="s">
        <v>173</v>
      </c>
      <c r="C14" s="612"/>
      <c r="D14" s="612"/>
      <c r="E14" s="114"/>
      <c r="F14" s="522" t="s">
        <v>174</v>
      </c>
      <c r="G14" s="523"/>
      <c r="H14" s="523"/>
      <c r="I14" s="523"/>
      <c r="J14" s="530">
        <v>12000</v>
      </c>
      <c r="K14" s="530"/>
      <c r="L14" s="530"/>
      <c r="M14" s="522" t="s">
        <v>175</v>
      </c>
      <c r="N14" s="523"/>
      <c r="O14" s="523"/>
      <c r="P14" s="530">
        <v>0</v>
      </c>
      <c r="Q14" s="530"/>
      <c r="R14" s="531"/>
      <c r="S14" s="523" t="s">
        <v>176</v>
      </c>
      <c r="T14" s="523"/>
      <c r="U14" s="523"/>
      <c r="V14" s="530">
        <f>J14+P14</f>
        <v>12000</v>
      </c>
      <c r="W14" s="530"/>
      <c r="X14" s="530"/>
      <c r="Y14" s="531"/>
    </row>
    <row r="15" spans="1:28" ht="22.5" customHeight="1" x14ac:dyDescent="0.4">
      <c r="A15" s="113"/>
      <c r="B15" s="614" t="s">
        <v>177</v>
      </c>
      <c r="C15" s="614"/>
      <c r="D15" s="614"/>
      <c r="E15" s="112"/>
      <c r="F15" s="484" t="s">
        <v>1179</v>
      </c>
      <c r="G15" s="484"/>
      <c r="H15" s="484"/>
      <c r="I15" s="484"/>
      <c r="J15" s="484"/>
      <c r="K15" s="484"/>
      <c r="L15" s="484"/>
      <c r="M15" s="484" t="s">
        <v>1180</v>
      </c>
      <c r="N15" s="484"/>
      <c r="O15" s="484"/>
      <c r="P15" s="484"/>
      <c r="Q15" s="484"/>
      <c r="R15" s="484"/>
      <c r="S15" s="484"/>
      <c r="T15" s="484"/>
      <c r="U15" s="484"/>
      <c r="V15" s="484"/>
      <c r="W15" s="484"/>
      <c r="X15" s="484"/>
      <c r="Y15" s="484"/>
    </row>
    <row r="16" spans="1:28" ht="68.099999999999994" customHeight="1" x14ac:dyDescent="0.4">
      <c r="A16" s="615" t="s">
        <v>178</v>
      </c>
      <c r="B16" s="616"/>
      <c r="C16" s="616"/>
      <c r="D16" s="616"/>
      <c r="E16" s="617"/>
      <c r="F16" s="678" t="s">
        <v>1181</v>
      </c>
      <c r="G16" s="679"/>
      <c r="H16" s="679"/>
      <c r="I16" s="679"/>
      <c r="J16" s="679"/>
      <c r="K16" s="679"/>
      <c r="L16" s="679"/>
      <c r="M16" s="679"/>
      <c r="N16" s="679"/>
      <c r="O16" s="679"/>
      <c r="P16" s="679"/>
      <c r="Q16" s="679"/>
      <c r="R16" s="679"/>
      <c r="S16" s="679"/>
      <c r="T16" s="679"/>
      <c r="U16" s="679"/>
      <c r="V16" s="679"/>
      <c r="W16" s="679"/>
      <c r="X16" s="679"/>
      <c r="Y16" s="680"/>
    </row>
    <row r="17" spans="1:28" ht="22.5" customHeight="1" x14ac:dyDescent="0.4">
      <c r="A17" s="599" t="s">
        <v>180</v>
      </c>
      <c r="B17" s="600"/>
      <c r="C17" s="600"/>
      <c r="D17" s="600"/>
      <c r="E17" s="601"/>
      <c r="F17" s="608" t="s">
        <v>181</v>
      </c>
      <c r="G17" s="608"/>
      <c r="H17" s="608"/>
      <c r="I17" s="608"/>
      <c r="J17" s="608"/>
      <c r="K17" s="608"/>
      <c r="L17" s="608"/>
      <c r="M17" s="110">
        <v>10</v>
      </c>
      <c r="N17" s="110" t="s">
        <v>182</v>
      </c>
      <c r="O17" s="622" t="s">
        <v>183</v>
      </c>
      <c r="P17" s="622"/>
      <c r="Q17" s="622"/>
      <c r="R17" s="622"/>
      <c r="S17" s="622"/>
      <c r="T17" s="622"/>
      <c r="U17" s="622"/>
      <c r="V17" s="622"/>
      <c r="W17" s="622"/>
      <c r="X17" s="622"/>
      <c r="Y17" s="622"/>
    </row>
    <row r="18" spans="1:28" ht="22.5" customHeight="1" x14ac:dyDescent="0.4">
      <c r="A18" s="602"/>
      <c r="B18" s="603"/>
      <c r="C18" s="603"/>
      <c r="D18" s="603"/>
      <c r="E18" s="604"/>
      <c r="F18" s="111" t="s">
        <v>184</v>
      </c>
      <c r="G18" s="111"/>
      <c r="H18" s="111"/>
      <c r="I18" s="111"/>
      <c r="J18" s="111"/>
      <c r="K18" s="111"/>
      <c r="L18" s="111"/>
      <c r="M18" s="110">
        <v>8</v>
      </c>
      <c r="N18" s="110" t="s">
        <v>182</v>
      </c>
      <c r="O18" s="622"/>
      <c r="P18" s="622"/>
      <c r="Q18" s="622"/>
      <c r="R18" s="622"/>
      <c r="S18" s="622"/>
      <c r="T18" s="622"/>
      <c r="U18" s="622"/>
      <c r="V18" s="622"/>
      <c r="W18" s="622"/>
      <c r="X18" s="622"/>
      <c r="Y18" s="622"/>
      <c r="Z18" s="15"/>
    </row>
    <row r="19" spans="1:28" ht="22.5" customHeight="1" x14ac:dyDescent="0.4">
      <c r="A19" s="605"/>
      <c r="B19" s="606"/>
      <c r="C19" s="606"/>
      <c r="D19" s="606"/>
      <c r="E19" s="607"/>
      <c r="F19" s="608" t="s">
        <v>185</v>
      </c>
      <c r="G19" s="608"/>
      <c r="H19" s="608"/>
      <c r="I19" s="608"/>
      <c r="J19" s="608"/>
      <c r="K19" s="608"/>
      <c r="L19" s="608"/>
      <c r="M19" s="110"/>
      <c r="N19" s="110"/>
      <c r="O19" s="622"/>
      <c r="P19" s="622"/>
      <c r="Q19" s="622"/>
      <c r="R19" s="622"/>
      <c r="S19" s="622"/>
      <c r="T19" s="622"/>
      <c r="U19" s="622"/>
      <c r="V19" s="622"/>
      <c r="W19" s="622"/>
      <c r="X19" s="622"/>
      <c r="Y19" s="622"/>
    </row>
    <row r="20" spans="1:28" ht="67.150000000000006" customHeight="1" x14ac:dyDescent="0.4">
      <c r="A20" s="1036" t="s">
        <v>186</v>
      </c>
      <c r="B20" s="1037"/>
      <c r="C20" s="1037"/>
      <c r="D20" s="1037"/>
      <c r="E20" s="1037"/>
      <c r="F20" s="683" t="s">
        <v>1182</v>
      </c>
      <c r="G20" s="683"/>
      <c r="H20" s="683"/>
      <c r="I20" s="683"/>
      <c r="J20" s="683"/>
      <c r="K20" s="683"/>
      <c r="L20" s="683"/>
      <c r="M20" s="683"/>
      <c r="N20" s="683"/>
      <c r="O20" s="683"/>
      <c r="P20" s="683"/>
      <c r="Q20" s="683"/>
      <c r="R20" s="683"/>
      <c r="S20" s="683"/>
      <c r="T20" s="683"/>
      <c r="U20" s="683"/>
      <c r="V20" s="683"/>
      <c r="W20" s="683"/>
      <c r="X20" s="683"/>
      <c r="Y20" s="683"/>
    </row>
    <row r="21" spans="1:28" ht="82.15" customHeight="1" x14ac:dyDescent="0.4">
      <c r="A21" s="1038" t="s">
        <v>188</v>
      </c>
      <c r="B21" s="1038"/>
      <c r="C21" s="1038"/>
      <c r="D21" s="1038"/>
      <c r="E21" s="1038"/>
      <c r="F21" s="532" t="s">
        <v>1183</v>
      </c>
      <c r="G21" s="533"/>
      <c r="H21" s="533"/>
      <c r="I21" s="533"/>
      <c r="J21" s="533"/>
      <c r="K21" s="533"/>
      <c r="L21" s="533"/>
      <c r="M21" s="533"/>
      <c r="N21" s="533"/>
      <c r="O21" s="533"/>
      <c r="P21" s="533"/>
      <c r="Q21" s="533"/>
      <c r="R21" s="533"/>
      <c r="S21" s="533"/>
      <c r="T21" s="533"/>
      <c r="U21" s="533"/>
      <c r="V21" s="533"/>
      <c r="W21" s="533"/>
      <c r="X21" s="533"/>
      <c r="Y21" s="534"/>
    </row>
    <row r="22" spans="1:28" ht="42" customHeight="1" x14ac:dyDescent="0.4">
      <c r="A22" s="1039" t="s">
        <v>190</v>
      </c>
      <c r="B22" s="1040"/>
      <c r="C22" s="1040"/>
      <c r="D22" s="1040"/>
      <c r="E22" s="1040"/>
      <c r="F22" s="532" t="s">
        <v>1184</v>
      </c>
      <c r="G22" s="533"/>
      <c r="H22" s="533"/>
      <c r="I22" s="533"/>
      <c r="J22" s="533"/>
      <c r="K22" s="533"/>
      <c r="L22" s="533"/>
      <c r="M22" s="533"/>
      <c r="N22" s="533"/>
      <c r="O22" s="533"/>
      <c r="P22" s="533"/>
      <c r="Q22" s="533"/>
      <c r="R22" s="533"/>
      <c r="S22" s="533"/>
      <c r="T22" s="533"/>
      <c r="U22" s="533"/>
      <c r="V22" s="533"/>
      <c r="W22" s="533"/>
      <c r="X22" s="533"/>
      <c r="Y22" s="534"/>
    </row>
    <row r="23" spans="1:28" ht="22.5" customHeight="1" x14ac:dyDescent="0.4">
      <c r="A23" s="625" t="s">
        <v>192</v>
      </c>
      <c r="B23" s="625"/>
      <c r="C23" s="625"/>
      <c r="D23" s="625"/>
      <c r="E23" s="625"/>
      <c r="F23" s="625"/>
      <c r="G23" s="625"/>
      <c r="H23" s="625"/>
      <c r="I23" s="625"/>
      <c r="J23" s="625"/>
      <c r="K23" s="625"/>
      <c r="L23" s="625"/>
      <c r="M23" s="625"/>
      <c r="N23" s="625"/>
      <c r="O23" s="625"/>
      <c r="P23" s="625"/>
      <c r="Q23" s="625"/>
      <c r="R23" s="625"/>
      <c r="S23" s="625"/>
      <c r="T23" s="625"/>
      <c r="U23" s="625"/>
      <c r="V23" s="625"/>
      <c r="W23" s="110" t="s">
        <v>193</v>
      </c>
      <c r="X23" s="110" t="s">
        <v>194</v>
      </c>
      <c r="Y23" s="110"/>
    </row>
    <row r="24" spans="1:28" ht="22.5" customHeight="1" thickBot="1" x14ac:dyDescent="0.45">
      <c r="A24" s="626"/>
      <c r="B24" s="626"/>
      <c r="C24" s="626"/>
      <c r="D24" s="626"/>
      <c r="E24" s="626"/>
      <c r="F24" s="626"/>
      <c r="G24" s="626"/>
      <c r="H24" s="626"/>
      <c r="I24" s="626"/>
      <c r="J24" s="626"/>
      <c r="K24" s="626"/>
      <c r="L24" s="626"/>
      <c r="M24" s="626"/>
      <c r="N24" s="626"/>
      <c r="O24" s="626"/>
      <c r="P24" s="626"/>
      <c r="Q24" s="626"/>
      <c r="R24" s="626"/>
      <c r="S24" s="626"/>
      <c r="T24" s="626"/>
      <c r="U24" s="626"/>
      <c r="V24" s="626"/>
      <c r="W24" s="110"/>
      <c r="X24" s="110" t="s">
        <v>195</v>
      </c>
      <c r="Y24" s="110"/>
    </row>
    <row r="25" spans="1:28" ht="22.5" customHeight="1" x14ac:dyDescent="0.4">
      <c r="B25" t="s">
        <v>196</v>
      </c>
      <c r="P25" t="s">
        <v>197</v>
      </c>
      <c r="Z25" s="402" t="s">
        <v>142</v>
      </c>
      <c r="AA25" s="402"/>
      <c r="AB25" s="402"/>
    </row>
  </sheetData>
  <mergeCells count="55">
    <mergeCell ref="Z25:AB25"/>
    <mergeCell ref="A21:E21"/>
    <mergeCell ref="F21:Y21"/>
    <mergeCell ref="A22:E22"/>
    <mergeCell ref="F22:Y22"/>
    <mergeCell ref="A23:V24"/>
    <mergeCell ref="Z1:AB1"/>
    <mergeCell ref="A17:E19"/>
    <mergeCell ref="F17:L17"/>
    <mergeCell ref="O17:Y19"/>
    <mergeCell ref="F19:L19"/>
    <mergeCell ref="B12:D13"/>
    <mergeCell ref="M12:P12"/>
    <mergeCell ref="R12:T12"/>
    <mergeCell ref="V12:X12"/>
    <mergeCell ref="F13:L13"/>
    <mergeCell ref="N13:R13"/>
    <mergeCell ref="T13:V13"/>
    <mergeCell ref="X13:Y13"/>
    <mergeCell ref="B7:D10"/>
    <mergeCell ref="F7:Y10"/>
    <mergeCell ref="B11:D11"/>
    <mergeCell ref="A20:E20"/>
    <mergeCell ref="F20:Y20"/>
    <mergeCell ref="V14:Y14"/>
    <mergeCell ref="B15:D15"/>
    <mergeCell ref="F15:L15"/>
    <mergeCell ref="M15:R15"/>
    <mergeCell ref="S15:Y15"/>
    <mergeCell ref="A16:E16"/>
    <mergeCell ref="F16:Y16"/>
    <mergeCell ref="B14:D14"/>
    <mergeCell ref="F14:I14"/>
    <mergeCell ref="J14:L14"/>
    <mergeCell ref="M14:O14"/>
    <mergeCell ref="P14:R14"/>
    <mergeCell ref="S14:U14"/>
    <mergeCell ref="F11:I11"/>
    <mergeCell ref="K11:M11"/>
    <mergeCell ref="O11:Q11"/>
    <mergeCell ref="S11:V11"/>
    <mergeCell ref="W11:X11"/>
    <mergeCell ref="B4:D4"/>
    <mergeCell ref="G4:X4"/>
    <mergeCell ref="B5:D5"/>
    <mergeCell ref="G5:X5"/>
    <mergeCell ref="B6:D6"/>
    <mergeCell ref="G6:X6"/>
    <mergeCell ref="A1:X1"/>
    <mergeCell ref="S2:U2"/>
    <mergeCell ref="V2:Y2"/>
    <mergeCell ref="B3:C3"/>
    <mergeCell ref="F3:O3"/>
    <mergeCell ref="Q3:S3"/>
    <mergeCell ref="T3:Y3"/>
  </mergeCells>
  <phoneticPr fontId="1"/>
  <hyperlinks>
    <hyperlink ref="Z1:AB1" location="クラブ回答確認表!A1" display="クラブ回答一覧表に戻る" xr:uid="{E8312807-5559-4BA4-91CF-4417E376FBFB}"/>
    <hyperlink ref="Z25:AB25" location="クラブ回答確認表!A1" display="クラブ回答一覧表に戻る" xr:uid="{E4859938-C6F6-435E-A8F4-AA8A35346629}"/>
  </hyperlinks>
  <pageMargins left="0.48" right="0.36" top="0.53" bottom="0.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BA8D3-521C-4E79-8D6C-442420902AF9}">
  <sheetPr>
    <tabColor theme="9" tint="0.79998168889431442"/>
  </sheetPr>
  <dimension ref="A1:AB26"/>
  <sheetViews>
    <sheetView topLeftCell="A11" zoomScale="98" zoomScaleNormal="98" workbookViewId="0">
      <selection activeCell="Z27" sqref="Z27:AB27"/>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619" t="s">
        <v>1185</v>
      </c>
      <c r="W2" s="1041"/>
      <c r="X2" s="1041"/>
      <c r="Y2" s="1041"/>
    </row>
    <row r="3" spans="1:28" ht="22.5" customHeight="1" x14ac:dyDescent="0.4">
      <c r="B3" s="465" t="s">
        <v>1163</v>
      </c>
      <c r="C3" s="618"/>
      <c r="D3" t="s">
        <v>150</v>
      </c>
      <c r="F3" s="618" t="s">
        <v>1173</v>
      </c>
      <c r="G3" s="618"/>
      <c r="H3" s="618"/>
      <c r="I3" s="618"/>
      <c r="J3" s="618"/>
      <c r="K3" s="618"/>
      <c r="L3" s="618"/>
      <c r="M3" s="618"/>
      <c r="N3" s="618"/>
      <c r="O3" s="618"/>
      <c r="P3" t="s">
        <v>136</v>
      </c>
      <c r="Q3" s="463" t="s">
        <v>151</v>
      </c>
      <c r="R3" s="463"/>
      <c r="S3" s="463"/>
      <c r="T3" s="467" t="s">
        <v>1186</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13"/>
      <c r="B5" s="614" t="s">
        <v>153</v>
      </c>
      <c r="C5" s="614"/>
      <c r="D5" s="614"/>
      <c r="E5" s="112"/>
      <c r="F5" s="113"/>
      <c r="G5" s="470" t="s">
        <v>1187</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1188</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1189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1190</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22"/>
      <c r="B12" s="611" t="s">
        <v>160</v>
      </c>
      <c r="C12" s="611"/>
      <c r="D12" s="611"/>
      <c r="E12" s="121"/>
      <c r="F12" s="522" t="s">
        <v>161</v>
      </c>
      <c r="G12" s="523"/>
      <c r="H12" s="523"/>
      <c r="I12" s="524"/>
      <c r="J12" s="118"/>
      <c r="K12" s="478" t="s">
        <v>162</v>
      </c>
      <c r="L12" s="478"/>
      <c r="M12" s="478"/>
      <c r="N12" s="118"/>
      <c r="O12" s="478" t="s">
        <v>164</v>
      </c>
      <c r="P12" s="478"/>
      <c r="Q12" s="478"/>
      <c r="R12" s="118" t="s">
        <v>140</v>
      </c>
      <c r="S12" s="478" t="s">
        <v>165</v>
      </c>
      <c r="T12" s="478"/>
      <c r="U12" s="478"/>
      <c r="V12" s="478"/>
      <c r="W12" s="478"/>
      <c r="X12" s="478"/>
      <c r="Y12" s="110"/>
    </row>
    <row r="13" spans="1:28" ht="22.5" customHeight="1" x14ac:dyDescent="0.4">
      <c r="A13" s="122"/>
      <c r="B13" s="611" t="s">
        <v>166</v>
      </c>
      <c r="C13" s="611"/>
      <c r="D13" s="611"/>
      <c r="E13" s="121"/>
      <c r="F13" s="120"/>
      <c r="G13" s="107" t="s">
        <v>167</v>
      </c>
      <c r="H13" s="120"/>
      <c r="I13" s="119"/>
      <c r="J13" s="118"/>
      <c r="K13" s="118"/>
      <c r="L13" s="118"/>
      <c r="M13" s="478" t="s">
        <v>168</v>
      </c>
      <c r="N13" s="478"/>
      <c r="O13" s="478"/>
      <c r="P13" s="478"/>
      <c r="Q13" s="118" t="s">
        <v>140</v>
      </c>
      <c r="R13" s="478" t="s">
        <v>389</v>
      </c>
      <c r="S13" s="478"/>
      <c r="T13" s="478"/>
      <c r="U13" s="118"/>
      <c r="V13" s="478" t="s">
        <v>169</v>
      </c>
      <c r="W13" s="478"/>
      <c r="X13" s="478"/>
      <c r="Y13" s="118" t="s">
        <v>140</v>
      </c>
    </row>
    <row r="14" spans="1:28" ht="22.5" customHeight="1" x14ac:dyDescent="0.4">
      <c r="A14" s="115"/>
      <c r="B14" s="612"/>
      <c r="C14" s="612"/>
      <c r="D14" s="612"/>
      <c r="E14" s="117"/>
      <c r="F14" s="522" t="s">
        <v>170</v>
      </c>
      <c r="G14" s="523"/>
      <c r="H14" s="523"/>
      <c r="I14" s="523"/>
      <c r="J14" s="523"/>
      <c r="K14" s="523"/>
      <c r="L14" s="524"/>
      <c r="M14" s="116"/>
      <c r="N14" s="535" t="s">
        <v>171</v>
      </c>
      <c r="O14" s="535"/>
      <c r="P14" s="535"/>
      <c r="Q14" s="535"/>
      <c r="R14" s="535"/>
      <c r="S14" s="116"/>
      <c r="T14" s="535" t="s">
        <v>172</v>
      </c>
      <c r="U14" s="535"/>
      <c r="V14" s="535"/>
      <c r="W14" s="116"/>
      <c r="X14" s="535"/>
      <c r="Y14" s="535"/>
    </row>
    <row r="15" spans="1:28" ht="22.5" customHeight="1" x14ac:dyDescent="0.4">
      <c r="A15" s="115"/>
      <c r="B15" s="612" t="s">
        <v>173</v>
      </c>
      <c r="C15" s="612"/>
      <c r="D15" s="612"/>
      <c r="E15" s="114"/>
      <c r="F15" s="522" t="s">
        <v>174</v>
      </c>
      <c r="G15" s="523"/>
      <c r="H15" s="523"/>
      <c r="I15" s="523"/>
      <c r="J15" s="530">
        <v>34000</v>
      </c>
      <c r="K15" s="530"/>
      <c r="L15" s="530"/>
      <c r="M15" s="522" t="s">
        <v>175</v>
      </c>
      <c r="N15" s="523"/>
      <c r="O15" s="523"/>
      <c r="P15" s="530">
        <v>0</v>
      </c>
      <c r="Q15" s="530"/>
      <c r="R15" s="531"/>
      <c r="S15" s="523" t="s">
        <v>176</v>
      </c>
      <c r="T15" s="523"/>
      <c r="U15" s="523"/>
      <c r="V15" s="530">
        <f>J15+P15</f>
        <v>34000</v>
      </c>
      <c r="W15" s="530"/>
      <c r="X15" s="530"/>
      <c r="Y15" s="531"/>
    </row>
    <row r="16" spans="1:28" ht="22.5" customHeight="1" x14ac:dyDescent="0.4">
      <c r="A16" s="113"/>
      <c r="B16" s="614" t="s">
        <v>177</v>
      </c>
      <c r="C16" s="614"/>
      <c r="D16" s="614"/>
      <c r="E16" s="112"/>
      <c r="F16" s="484" t="s">
        <v>1191</v>
      </c>
      <c r="G16" s="484"/>
      <c r="H16" s="484"/>
      <c r="I16" s="484"/>
      <c r="J16" s="484"/>
      <c r="K16" s="484"/>
      <c r="L16" s="484"/>
      <c r="M16" s="522" t="s">
        <v>1192</v>
      </c>
      <c r="N16" s="523"/>
      <c r="O16" s="523"/>
      <c r="P16" s="523"/>
      <c r="Q16" s="523"/>
      <c r="R16" s="524"/>
      <c r="S16" s="522"/>
      <c r="T16" s="523"/>
      <c r="U16" s="523"/>
      <c r="V16" s="523"/>
      <c r="W16" s="523"/>
      <c r="X16" s="523"/>
      <c r="Y16" s="524"/>
    </row>
    <row r="17" spans="1:28" ht="54.6" customHeight="1" x14ac:dyDescent="0.4">
      <c r="A17" s="615" t="s">
        <v>178</v>
      </c>
      <c r="B17" s="616"/>
      <c r="C17" s="616"/>
      <c r="D17" s="616"/>
      <c r="E17" s="617"/>
      <c r="F17" s="678" t="s">
        <v>1193</v>
      </c>
      <c r="G17" s="679"/>
      <c r="H17" s="679"/>
      <c r="I17" s="679"/>
      <c r="J17" s="679"/>
      <c r="K17" s="679"/>
      <c r="L17" s="679"/>
      <c r="M17" s="679"/>
      <c r="N17" s="679"/>
      <c r="O17" s="679"/>
      <c r="P17" s="679"/>
      <c r="Q17" s="679"/>
      <c r="R17" s="679"/>
      <c r="S17" s="679"/>
      <c r="T17" s="679"/>
      <c r="U17" s="679"/>
      <c r="V17" s="679"/>
      <c r="W17" s="679"/>
      <c r="X17" s="679"/>
      <c r="Y17" s="680"/>
      <c r="AA17" s="244"/>
    </row>
    <row r="18" spans="1:28" ht="22.5" customHeight="1" x14ac:dyDescent="0.4">
      <c r="A18" s="599" t="s">
        <v>180</v>
      </c>
      <c r="B18" s="600"/>
      <c r="C18" s="600"/>
      <c r="D18" s="600"/>
      <c r="E18" s="601"/>
      <c r="F18" s="608" t="s">
        <v>181</v>
      </c>
      <c r="G18" s="608"/>
      <c r="H18" s="608"/>
      <c r="I18" s="608"/>
      <c r="J18" s="608"/>
      <c r="K18" s="608"/>
      <c r="L18" s="608"/>
      <c r="M18" s="110">
        <v>10</v>
      </c>
      <c r="N18" s="110" t="s">
        <v>182</v>
      </c>
      <c r="O18" s="979" t="s">
        <v>1194</v>
      </c>
      <c r="P18" s="980"/>
      <c r="Q18" s="980"/>
      <c r="R18" s="980"/>
      <c r="S18" s="980"/>
      <c r="T18" s="980"/>
      <c r="U18" s="980"/>
      <c r="V18" s="980"/>
      <c r="W18" s="980"/>
      <c r="X18" s="980"/>
      <c r="Y18" s="981"/>
    </row>
    <row r="19" spans="1:28" ht="19.149999999999999" customHeight="1" x14ac:dyDescent="0.4">
      <c r="A19" s="602"/>
      <c r="B19" s="603"/>
      <c r="C19" s="603"/>
      <c r="D19" s="603"/>
      <c r="E19" s="604"/>
      <c r="F19" s="111" t="s">
        <v>184</v>
      </c>
      <c r="G19" s="111"/>
      <c r="H19" s="111"/>
      <c r="I19" s="111"/>
      <c r="J19" s="111"/>
      <c r="K19" s="111"/>
      <c r="L19" s="111"/>
      <c r="M19" s="110"/>
      <c r="N19" s="110" t="s">
        <v>182</v>
      </c>
      <c r="O19" s="982" t="s">
        <v>1195</v>
      </c>
      <c r="P19" s="983"/>
      <c r="Q19" s="983"/>
      <c r="R19" s="983"/>
      <c r="S19" s="983"/>
      <c r="T19" s="983"/>
      <c r="U19" s="983"/>
      <c r="V19" s="983"/>
      <c r="W19" s="983"/>
      <c r="X19" s="983"/>
      <c r="Y19" s="984"/>
      <c r="Z19" s="15"/>
    </row>
    <row r="20" spans="1:28" ht="18.600000000000001" customHeight="1" x14ac:dyDescent="0.4">
      <c r="A20" s="605"/>
      <c r="B20" s="606"/>
      <c r="C20" s="606"/>
      <c r="D20" s="606"/>
      <c r="E20" s="607"/>
      <c r="F20" s="608" t="s">
        <v>185</v>
      </c>
      <c r="G20" s="608"/>
      <c r="H20" s="608"/>
      <c r="I20" s="608"/>
      <c r="J20" s="608"/>
      <c r="K20" s="608"/>
      <c r="L20" s="608"/>
      <c r="M20" s="110"/>
      <c r="N20" s="110"/>
      <c r="O20" s="245"/>
      <c r="P20" s="246"/>
      <c r="Q20" s="246"/>
      <c r="R20" s="246"/>
      <c r="S20" s="246"/>
      <c r="T20" s="246"/>
      <c r="U20" s="246"/>
      <c r="V20" s="246"/>
      <c r="W20" s="246"/>
      <c r="X20" s="246"/>
      <c r="Y20" s="247"/>
    </row>
    <row r="21" spans="1:28" ht="64.900000000000006" customHeight="1" x14ac:dyDescent="0.4">
      <c r="A21" s="1036" t="s">
        <v>186</v>
      </c>
      <c r="B21" s="1037"/>
      <c r="C21" s="1037"/>
      <c r="D21" s="1037"/>
      <c r="E21" s="1037"/>
      <c r="F21" s="683" t="s">
        <v>1196</v>
      </c>
      <c r="G21" s="683"/>
      <c r="H21" s="683"/>
      <c r="I21" s="683"/>
      <c r="J21" s="683"/>
      <c r="K21" s="683"/>
      <c r="L21" s="683"/>
      <c r="M21" s="683"/>
      <c r="N21" s="683"/>
      <c r="O21" s="683"/>
      <c r="P21" s="683"/>
      <c r="Q21" s="683"/>
      <c r="R21" s="683"/>
      <c r="S21" s="683"/>
      <c r="T21" s="683"/>
      <c r="U21" s="683"/>
      <c r="V21" s="683"/>
      <c r="W21" s="683"/>
      <c r="X21" s="683"/>
      <c r="Y21" s="683"/>
    </row>
    <row r="22" spans="1:28" ht="80.45" customHeight="1" x14ac:dyDescent="0.4">
      <c r="A22" s="1038" t="s">
        <v>188</v>
      </c>
      <c r="B22" s="1038"/>
      <c r="C22" s="1038"/>
      <c r="D22" s="1038"/>
      <c r="E22" s="1038"/>
      <c r="F22" s="532" t="s">
        <v>1197</v>
      </c>
      <c r="G22" s="533"/>
      <c r="H22" s="533"/>
      <c r="I22" s="533"/>
      <c r="J22" s="533"/>
      <c r="K22" s="533"/>
      <c r="L22" s="533"/>
      <c r="M22" s="533"/>
      <c r="N22" s="533"/>
      <c r="O22" s="533"/>
      <c r="P22" s="533"/>
      <c r="Q22" s="533"/>
      <c r="R22" s="533"/>
      <c r="S22" s="533"/>
      <c r="T22" s="533"/>
      <c r="U22" s="533"/>
      <c r="V22" s="533"/>
      <c r="W22" s="533"/>
      <c r="X22" s="533"/>
      <c r="Y22" s="534"/>
    </row>
    <row r="23" spans="1:28" ht="63.6" customHeight="1" x14ac:dyDescent="0.4">
      <c r="A23" s="595" t="s">
        <v>190</v>
      </c>
      <c r="B23" s="478"/>
      <c r="C23" s="478"/>
      <c r="D23" s="478"/>
      <c r="E23" s="478"/>
      <c r="F23" s="678" t="s">
        <v>1198</v>
      </c>
      <c r="G23" s="679"/>
      <c r="H23" s="679"/>
      <c r="I23" s="679"/>
      <c r="J23" s="679"/>
      <c r="K23" s="679"/>
      <c r="L23" s="679"/>
      <c r="M23" s="679"/>
      <c r="N23" s="679"/>
      <c r="O23" s="679"/>
      <c r="P23" s="679"/>
      <c r="Q23" s="679"/>
      <c r="R23" s="679"/>
      <c r="S23" s="679"/>
      <c r="T23" s="679"/>
      <c r="U23" s="679"/>
      <c r="V23" s="679"/>
      <c r="W23" s="679"/>
      <c r="X23" s="679"/>
      <c r="Y23" s="680"/>
    </row>
    <row r="24" spans="1:28" ht="22.5" customHeight="1" x14ac:dyDescent="0.4">
      <c r="A24" s="625" t="s">
        <v>192</v>
      </c>
      <c r="B24" s="625"/>
      <c r="C24" s="625"/>
      <c r="D24" s="625"/>
      <c r="E24" s="625"/>
      <c r="F24" s="625"/>
      <c r="G24" s="625"/>
      <c r="H24" s="625"/>
      <c r="I24" s="625"/>
      <c r="J24" s="625"/>
      <c r="K24" s="625"/>
      <c r="L24" s="625"/>
      <c r="M24" s="625"/>
      <c r="N24" s="625"/>
      <c r="O24" s="625"/>
      <c r="P24" s="625"/>
      <c r="Q24" s="625"/>
      <c r="R24" s="625"/>
      <c r="S24" s="625"/>
      <c r="T24" s="625"/>
      <c r="U24" s="625"/>
      <c r="V24" s="625"/>
      <c r="W24" s="110" t="s">
        <v>193</v>
      </c>
      <c r="X24" s="110" t="s">
        <v>194</v>
      </c>
      <c r="Y24" s="110"/>
    </row>
    <row r="25" spans="1:28" ht="22.5" customHeight="1" thickBot="1" x14ac:dyDescent="0.45">
      <c r="A25" s="626"/>
      <c r="B25" s="626"/>
      <c r="C25" s="626"/>
      <c r="D25" s="626"/>
      <c r="E25" s="626"/>
      <c r="F25" s="626"/>
      <c r="G25" s="626"/>
      <c r="H25" s="626"/>
      <c r="I25" s="626"/>
      <c r="J25" s="626"/>
      <c r="K25" s="626"/>
      <c r="L25" s="626"/>
      <c r="M25" s="626"/>
      <c r="N25" s="626"/>
      <c r="O25" s="626"/>
      <c r="P25" s="626"/>
      <c r="Q25" s="626"/>
      <c r="R25" s="626"/>
      <c r="S25" s="626"/>
      <c r="T25" s="626"/>
      <c r="U25" s="626"/>
      <c r="V25" s="626"/>
      <c r="W25" s="110"/>
      <c r="X25" s="110" t="s">
        <v>195</v>
      </c>
      <c r="Y25" s="110"/>
    </row>
    <row r="26" spans="1:28" ht="22.5" customHeight="1" x14ac:dyDescent="0.4">
      <c r="B26" t="s">
        <v>196</v>
      </c>
      <c r="P26" t="s">
        <v>197</v>
      </c>
      <c r="Z26" s="402" t="s">
        <v>142</v>
      </c>
      <c r="AA26" s="402"/>
      <c r="AB26" s="402"/>
    </row>
  </sheetData>
  <mergeCells count="56">
    <mergeCell ref="Z26:AB26"/>
    <mergeCell ref="A22:E22"/>
    <mergeCell ref="F22:Y22"/>
    <mergeCell ref="A23:E23"/>
    <mergeCell ref="F23:Y23"/>
    <mergeCell ref="A24:V25"/>
    <mergeCell ref="Z1:AB1"/>
    <mergeCell ref="A18:E20"/>
    <mergeCell ref="F18:L18"/>
    <mergeCell ref="O18:Y18"/>
    <mergeCell ref="O19:Y19"/>
    <mergeCell ref="F20:L20"/>
    <mergeCell ref="B13:D14"/>
    <mergeCell ref="M13:P13"/>
    <mergeCell ref="R13:T13"/>
    <mergeCell ref="V13:X13"/>
    <mergeCell ref="F14:L14"/>
    <mergeCell ref="N14:R14"/>
    <mergeCell ref="T14:V14"/>
    <mergeCell ref="X14:Y14"/>
    <mergeCell ref="B8:D11"/>
    <mergeCell ref="F8:Y11"/>
    <mergeCell ref="A21:E21"/>
    <mergeCell ref="F21:Y21"/>
    <mergeCell ref="V15:Y15"/>
    <mergeCell ref="B16:D16"/>
    <mergeCell ref="F16:L16"/>
    <mergeCell ref="M16:R16"/>
    <mergeCell ref="S16:Y16"/>
    <mergeCell ref="A17:E17"/>
    <mergeCell ref="F17:Y17"/>
    <mergeCell ref="B15:D15"/>
    <mergeCell ref="F15:I15"/>
    <mergeCell ref="J15:L15"/>
    <mergeCell ref="M15:O15"/>
    <mergeCell ref="P15:R15"/>
    <mergeCell ref="S15:U15"/>
    <mergeCell ref="W12:X12"/>
    <mergeCell ref="B5:D5"/>
    <mergeCell ref="G5:X5"/>
    <mergeCell ref="B6:D6"/>
    <mergeCell ref="G6:X6"/>
    <mergeCell ref="B7:D7"/>
    <mergeCell ref="G7:X7"/>
    <mergeCell ref="B12:D12"/>
    <mergeCell ref="F12:I12"/>
    <mergeCell ref="K12:M12"/>
    <mergeCell ref="O12:Q12"/>
    <mergeCell ref="S12:V12"/>
    <mergeCell ref="A1:X1"/>
    <mergeCell ref="S2:U2"/>
    <mergeCell ref="V2:Y2"/>
    <mergeCell ref="B3:C3"/>
    <mergeCell ref="F3:O3"/>
    <mergeCell ref="Q3:S3"/>
    <mergeCell ref="T3:Y3"/>
  </mergeCells>
  <phoneticPr fontId="1"/>
  <hyperlinks>
    <hyperlink ref="Z1:AB1" location="クラブ回答確認表!A1" display="クラブ回答一覧表に戻る" xr:uid="{4208E7E8-7BEC-42D7-BA99-32E847226E19}"/>
    <hyperlink ref="Z26:AB26" location="クラブ回答確認表!A1" display="クラブ回答一覧表に戻る" xr:uid="{225D53FB-6F85-42AF-907D-2547C6C641C0}"/>
  </hyperlinks>
  <pageMargins left="0.48" right="0.36" top="0.53" bottom="0.5" header="0.3" footer="0.3"/>
  <pageSetup paperSize="9" fitToHeight="0" orientation="portrait" horizontalDpi="4294967293"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FAC2-2CDC-4EC7-867C-705A4AED10AF}">
  <sheetPr>
    <tabColor theme="9" tint="0.79998168889431442"/>
  </sheetPr>
  <dimension ref="A1:AB25"/>
  <sheetViews>
    <sheetView zoomScale="98" zoomScaleNormal="98" workbookViewId="0">
      <selection activeCell="Z27" sqref="Z27:AB27"/>
    </sheetView>
  </sheetViews>
  <sheetFormatPr defaultRowHeight="22.5" customHeight="1" x14ac:dyDescent="0.4"/>
  <cols>
    <col min="1" max="1" width="1" customWidth="1"/>
    <col min="2" max="4" width="3.75" customWidth="1"/>
    <col min="5" max="5" width="1.125" customWidth="1"/>
    <col min="6" max="6" width="3.625" customWidth="1"/>
    <col min="7" max="23" width="3.75" customWidth="1"/>
    <col min="24" max="24" width="3.875" customWidth="1"/>
    <col min="25" max="25" width="6.375" customWidth="1"/>
    <col min="26"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46213</v>
      </c>
      <c r="W2" s="619"/>
      <c r="X2" s="619"/>
      <c r="Y2" s="619"/>
    </row>
    <row r="3" spans="1:28" ht="22.5" customHeight="1" x14ac:dyDescent="0.4">
      <c r="B3" s="465" t="s">
        <v>1199</v>
      </c>
      <c r="C3" s="465"/>
      <c r="D3" t="s">
        <v>150</v>
      </c>
      <c r="F3" s="618" t="s">
        <v>1173</v>
      </c>
      <c r="G3" s="618"/>
      <c r="H3" s="618"/>
      <c r="I3" s="618"/>
      <c r="J3" s="618"/>
      <c r="K3" s="618"/>
      <c r="L3" s="618"/>
      <c r="M3" s="618"/>
      <c r="N3" s="618"/>
      <c r="O3" s="618"/>
      <c r="P3" t="s">
        <v>136</v>
      </c>
      <c r="Q3" s="463" t="s">
        <v>151</v>
      </c>
      <c r="R3" s="463"/>
      <c r="S3" s="463"/>
      <c r="T3" s="467" t="s">
        <v>1200</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1201</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905" t="s">
        <v>1202</v>
      </c>
      <c r="H6" s="905"/>
      <c r="I6" s="905"/>
      <c r="J6" s="905"/>
      <c r="K6" s="905"/>
      <c r="L6" s="905"/>
      <c r="M6" s="905"/>
      <c r="N6" s="905"/>
      <c r="O6" s="905"/>
      <c r="P6" s="905"/>
      <c r="Q6" s="905"/>
      <c r="R6" s="905"/>
      <c r="S6" s="905"/>
      <c r="T6" s="905"/>
      <c r="U6" s="905"/>
      <c r="V6" s="905"/>
      <c r="W6" s="905"/>
      <c r="X6" s="905"/>
      <c r="Y6" s="149"/>
    </row>
    <row r="7" spans="1:28" ht="22.5" customHeight="1" x14ac:dyDescent="0.4">
      <c r="A7" s="100"/>
      <c r="B7" s="468" t="s">
        <v>156</v>
      </c>
      <c r="C7" s="468"/>
      <c r="D7" s="468"/>
      <c r="E7" s="99"/>
      <c r="F7" s="100"/>
      <c r="G7" s="470" t="s">
        <v>1203</v>
      </c>
      <c r="H7" s="470"/>
      <c r="I7" s="470"/>
      <c r="J7" s="470"/>
      <c r="K7" s="470"/>
      <c r="L7" s="470"/>
      <c r="M7" s="470"/>
      <c r="N7" s="470"/>
      <c r="O7" s="470"/>
      <c r="P7" s="470"/>
      <c r="Q7" s="470"/>
      <c r="R7" s="470"/>
      <c r="S7" s="470"/>
      <c r="T7" s="470"/>
      <c r="U7" s="470"/>
      <c r="V7" s="470"/>
      <c r="W7" s="470"/>
      <c r="X7" s="470"/>
      <c r="Y7" s="148"/>
    </row>
    <row r="8" spans="1:28" ht="22.5" customHeight="1" x14ac:dyDescent="0.4">
      <c r="A8" s="147"/>
      <c r="B8" s="1054" t="s">
        <v>158</v>
      </c>
      <c r="C8" s="1054"/>
      <c r="D8" s="1054"/>
      <c r="E8" s="146"/>
      <c r="F8" s="536" t="s">
        <v>1204</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63"/>
      <c r="C9" s="463"/>
      <c r="D9" s="463"/>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63"/>
      <c r="C10" s="463"/>
      <c r="D10" s="463"/>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05"/>
      <c r="B11" s="502" t="s">
        <v>160</v>
      </c>
      <c r="C11" s="502"/>
      <c r="D11" s="502"/>
      <c r="E11" s="104"/>
      <c r="F11" s="473" t="s">
        <v>161</v>
      </c>
      <c r="G11" s="474"/>
      <c r="H11" s="474"/>
      <c r="I11" s="475"/>
      <c r="J11" s="141"/>
      <c r="K11" s="476" t="s">
        <v>162</v>
      </c>
      <c r="L11" s="476"/>
      <c r="M11" s="476"/>
      <c r="N11" s="141"/>
      <c r="O11" s="476" t="s">
        <v>164</v>
      </c>
      <c r="P11" s="476"/>
      <c r="Q11" s="476"/>
      <c r="R11" s="141"/>
      <c r="S11" s="476" t="s">
        <v>165</v>
      </c>
      <c r="T11" s="476"/>
      <c r="U11" s="476"/>
      <c r="V11" s="476"/>
      <c r="W11" s="477" t="s">
        <v>140</v>
      </c>
      <c r="X11" s="478"/>
      <c r="Y11" s="75"/>
    </row>
    <row r="12" spans="1:28" ht="22.5" customHeight="1" x14ac:dyDescent="0.4">
      <c r="A12" s="105"/>
      <c r="B12" s="502" t="s">
        <v>166</v>
      </c>
      <c r="C12" s="502"/>
      <c r="D12" s="502"/>
      <c r="E12" s="104"/>
      <c r="F12" s="145"/>
      <c r="G12" t="s">
        <v>167</v>
      </c>
      <c r="H12" s="145"/>
      <c r="I12" s="144"/>
      <c r="J12" s="141"/>
      <c r="K12" s="143"/>
      <c r="L12" s="158" t="s">
        <v>140</v>
      </c>
      <c r="M12" s="476" t="s">
        <v>168</v>
      </c>
      <c r="N12" s="476"/>
      <c r="O12" s="476"/>
      <c r="P12" s="476"/>
      <c r="Q12" s="141"/>
      <c r="R12" s="476" t="s">
        <v>389</v>
      </c>
      <c r="S12" s="503"/>
      <c r="T12" s="503"/>
      <c r="U12" s="141"/>
      <c r="V12" s="476" t="s">
        <v>169</v>
      </c>
      <c r="W12" s="476"/>
      <c r="X12" s="476"/>
      <c r="Y12" s="141"/>
    </row>
    <row r="13" spans="1:28" ht="22.5" customHeight="1" x14ac:dyDescent="0.4">
      <c r="A13" s="102"/>
      <c r="B13" s="492"/>
      <c r="C13" s="492"/>
      <c r="D13" s="492"/>
      <c r="E13" s="103"/>
      <c r="F13" s="473" t="s">
        <v>170</v>
      </c>
      <c r="G13" s="474"/>
      <c r="H13" s="474"/>
      <c r="I13" s="474"/>
      <c r="J13" s="474"/>
      <c r="K13" s="474"/>
      <c r="L13" s="475"/>
      <c r="M13" s="142"/>
      <c r="N13" s="504" t="s">
        <v>171</v>
      </c>
      <c r="O13" s="505"/>
      <c r="P13" s="505"/>
      <c r="Q13" s="505"/>
      <c r="R13" s="505"/>
      <c r="S13" s="142"/>
      <c r="T13" s="504" t="s">
        <v>172</v>
      </c>
      <c r="U13" s="504"/>
      <c r="V13" s="504"/>
      <c r="W13" s="142"/>
      <c r="X13" s="506"/>
      <c r="Y13" s="506"/>
    </row>
    <row r="14" spans="1:28" ht="22.5" customHeight="1" x14ac:dyDescent="0.4">
      <c r="A14" s="102"/>
      <c r="B14" s="492" t="s">
        <v>173</v>
      </c>
      <c r="C14" s="492"/>
      <c r="D14" s="492"/>
      <c r="E14" s="101"/>
      <c r="F14" s="473" t="s">
        <v>174</v>
      </c>
      <c r="G14" s="474"/>
      <c r="H14" s="474"/>
      <c r="I14" s="474"/>
      <c r="J14" s="481">
        <v>50000</v>
      </c>
      <c r="K14" s="481"/>
      <c r="L14" s="481"/>
      <c r="M14" s="473" t="s">
        <v>175</v>
      </c>
      <c r="N14" s="474"/>
      <c r="O14" s="474"/>
      <c r="P14" s="666"/>
      <c r="Q14" s="666"/>
      <c r="R14" s="667"/>
      <c r="S14" s="474" t="s">
        <v>176</v>
      </c>
      <c r="T14" s="474"/>
      <c r="U14" s="474"/>
      <c r="V14" s="481">
        <f>J14+P14</f>
        <v>50000</v>
      </c>
      <c r="W14" s="481"/>
      <c r="X14" s="481"/>
      <c r="Y14" s="482"/>
    </row>
    <row r="15" spans="1:28" ht="22.5" customHeight="1" x14ac:dyDescent="0.4">
      <c r="A15" s="100"/>
      <c r="B15" s="468" t="s">
        <v>177</v>
      </c>
      <c r="C15" s="468"/>
      <c r="D15" s="468"/>
      <c r="E15" s="99"/>
      <c r="F15" s="485"/>
      <c r="G15" s="485"/>
      <c r="H15" s="485"/>
      <c r="I15" s="485"/>
      <c r="J15" s="485"/>
      <c r="K15" s="485"/>
      <c r="L15" s="485"/>
      <c r="M15" s="485"/>
      <c r="N15" s="485"/>
      <c r="O15" s="485"/>
      <c r="P15" s="485"/>
      <c r="Q15" s="485"/>
      <c r="R15" s="485"/>
      <c r="S15" s="485"/>
      <c r="T15" s="485"/>
      <c r="U15" s="485"/>
      <c r="V15" s="485"/>
      <c r="W15" s="485"/>
      <c r="X15" s="485"/>
      <c r="Y15" s="485"/>
    </row>
    <row r="16" spans="1:28" ht="31.9" customHeight="1" x14ac:dyDescent="0.4">
      <c r="A16" s="1042" t="s">
        <v>178</v>
      </c>
      <c r="B16" s="1043"/>
      <c r="C16" s="1043"/>
      <c r="D16" s="1043"/>
      <c r="E16" s="1044"/>
      <c r="F16" s="735" t="s">
        <v>1205</v>
      </c>
      <c r="G16" s="883"/>
      <c r="H16" s="883"/>
      <c r="I16" s="883"/>
      <c r="J16" s="883"/>
      <c r="K16" s="883"/>
      <c r="L16" s="883"/>
      <c r="M16" s="883"/>
      <c r="N16" s="883"/>
      <c r="O16" s="883"/>
      <c r="P16" s="883"/>
      <c r="Q16" s="883"/>
      <c r="R16" s="883"/>
      <c r="S16" s="883"/>
      <c r="T16" s="883"/>
      <c r="U16" s="883"/>
      <c r="V16" s="883"/>
      <c r="W16" s="883"/>
      <c r="X16" s="883"/>
      <c r="Y16" s="884"/>
    </row>
    <row r="17" spans="1:28" ht="22.5" customHeight="1" x14ac:dyDescent="0.4">
      <c r="A17" s="479" t="s">
        <v>180</v>
      </c>
      <c r="B17" s="480"/>
      <c r="C17" s="480"/>
      <c r="D17" s="480"/>
      <c r="E17" s="493"/>
      <c r="F17" s="500" t="s">
        <v>181</v>
      </c>
      <c r="G17" s="500"/>
      <c r="H17" s="500"/>
      <c r="I17" s="500"/>
      <c r="J17" s="500"/>
      <c r="K17" s="500"/>
      <c r="L17" s="500"/>
      <c r="M17" s="75">
        <v>6</v>
      </c>
      <c r="N17" s="75" t="s">
        <v>182</v>
      </c>
      <c r="O17" s="1045" t="s">
        <v>183</v>
      </c>
      <c r="P17" s="1046"/>
      <c r="Q17" s="1046"/>
      <c r="R17" s="1046"/>
      <c r="S17" s="1046"/>
      <c r="T17" s="1046"/>
      <c r="U17" s="1046"/>
      <c r="V17" s="1046"/>
      <c r="W17" s="1046"/>
      <c r="X17" s="1046"/>
      <c r="Y17" s="1047"/>
    </row>
    <row r="18" spans="1:28" ht="22.5" customHeight="1" x14ac:dyDescent="0.4">
      <c r="A18" s="494"/>
      <c r="B18" s="495"/>
      <c r="C18" s="495"/>
      <c r="D18" s="495"/>
      <c r="E18" s="496"/>
      <c r="F18" s="77" t="s">
        <v>184</v>
      </c>
      <c r="G18" s="77"/>
      <c r="H18" s="77"/>
      <c r="I18" s="77"/>
      <c r="J18" s="77"/>
      <c r="K18" s="77"/>
      <c r="L18" s="77"/>
      <c r="M18" s="75">
        <v>70</v>
      </c>
      <c r="N18" s="75" t="s">
        <v>182</v>
      </c>
      <c r="O18" s="1048"/>
      <c r="P18" s="1049"/>
      <c r="Q18" s="1049"/>
      <c r="R18" s="1049"/>
      <c r="S18" s="1049"/>
      <c r="T18" s="1049"/>
      <c r="U18" s="1049"/>
      <c r="V18" s="1049"/>
      <c r="W18" s="1049"/>
      <c r="X18" s="1049"/>
      <c r="Y18" s="1050"/>
      <c r="Z18" s="15"/>
    </row>
    <row r="19" spans="1:28" ht="22.5" customHeight="1" x14ac:dyDescent="0.4">
      <c r="A19" s="497"/>
      <c r="B19" s="498"/>
      <c r="C19" s="498"/>
      <c r="D19" s="498"/>
      <c r="E19" s="499"/>
      <c r="F19" s="500" t="s">
        <v>185</v>
      </c>
      <c r="G19" s="500"/>
      <c r="H19" s="500"/>
      <c r="I19" s="500"/>
      <c r="J19" s="500"/>
      <c r="K19" s="500"/>
      <c r="L19" s="500"/>
      <c r="M19" s="75"/>
      <c r="N19" s="75"/>
      <c r="O19" s="1051"/>
      <c r="P19" s="1052"/>
      <c r="Q19" s="1052"/>
      <c r="R19" s="1052"/>
      <c r="S19" s="1052"/>
      <c r="T19" s="1052"/>
      <c r="U19" s="1052"/>
      <c r="V19" s="1052"/>
      <c r="W19" s="1052"/>
      <c r="X19" s="1052"/>
      <c r="Y19" s="1053"/>
    </row>
    <row r="20" spans="1:28" ht="69" customHeight="1" x14ac:dyDescent="0.4">
      <c r="A20" s="479" t="s">
        <v>186</v>
      </c>
      <c r="B20" s="480"/>
      <c r="C20" s="480"/>
      <c r="D20" s="480"/>
      <c r="E20" s="480"/>
      <c r="F20" s="759" t="s">
        <v>1206</v>
      </c>
      <c r="G20" s="760"/>
      <c r="H20" s="760"/>
      <c r="I20" s="760"/>
      <c r="J20" s="760"/>
      <c r="K20" s="760"/>
      <c r="L20" s="760"/>
      <c r="M20" s="760"/>
      <c r="N20" s="760"/>
      <c r="O20" s="760"/>
      <c r="P20" s="760"/>
      <c r="Q20" s="760"/>
      <c r="R20" s="760"/>
      <c r="S20" s="760"/>
      <c r="T20" s="760"/>
      <c r="U20" s="760"/>
      <c r="V20" s="760"/>
      <c r="W20" s="760"/>
      <c r="X20" s="760"/>
      <c r="Y20" s="761"/>
    </row>
    <row r="21" spans="1:28" ht="109.15" customHeight="1" x14ac:dyDescent="0.4">
      <c r="A21" s="1055" t="s">
        <v>188</v>
      </c>
      <c r="B21" s="1023"/>
      <c r="C21" s="1023"/>
      <c r="D21" s="1023"/>
      <c r="E21" s="1023"/>
      <c r="F21" s="759" t="s">
        <v>1207</v>
      </c>
      <c r="G21" s="760"/>
      <c r="H21" s="760"/>
      <c r="I21" s="760"/>
      <c r="J21" s="760"/>
      <c r="K21" s="760"/>
      <c r="L21" s="760"/>
      <c r="M21" s="760"/>
      <c r="N21" s="760"/>
      <c r="O21" s="760"/>
      <c r="P21" s="760"/>
      <c r="Q21" s="760"/>
      <c r="R21" s="760"/>
      <c r="S21" s="760"/>
      <c r="T21" s="760"/>
      <c r="U21" s="760"/>
      <c r="V21" s="760"/>
      <c r="W21" s="760"/>
      <c r="X21" s="760"/>
      <c r="Y21" s="761"/>
    </row>
    <row r="22" spans="1:28" ht="63.6" customHeight="1" x14ac:dyDescent="0.4">
      <c r="A22" s="516" t="s">
        <v>190</v>
      </c>
      <c r="B22" s="476"/>
      <c r="C22" s="476"/>
      <c r="D22" s="476"/>
      <c r="E22" s="476"/>
      <c r="F22" s="473" t="s">
        <v>1208</v>
      </c>
      <c r="G22" s="474"/>
      <c r="H22" s="474"/>
      <c r="I22" s="474"/>
      <c r="J22" s="474"/>
      <c r="K22" s="474"/>
      <c r="L22" s="474"/>
      <c r="M22" s="474"/>
      <c r="N22" s="474"/>
      <c r="O22" s="474"/>
      <c r="P22" s="474"/>
      <c r="Q22" s="474"/>
      <c r="R22" s="474"/>
      <c r="S22" s="474"/>
      <c r="T22" s="474"/>
      <c r="U22" s="474"/>
      <c r="V22" s="474"/>
      <c r="W22" s="474"/>
      <c r="X22" s="474"/>
      <c r="Y22" s="475"/>
    </row>
    <row r="23" spans="1:28" ht="22.5" customHeight="1" x14ac:dyDescent="0.4">
      <c r="A23" s="517" t="s">
        <v>192</v>
      </c>
      <c r="B23" s="517"/>
      <c r="C23" s="517"/>
      <c r="D23" s="517"/>
      <c r="E23" s="517"/>
      <c r="F23" s="517"/>
      <c r="G23" s="517"/>
      <c r="H23" s="517"/>
      <c r="I23" s="517"/>
      <c r="J23" s="517"/>
      <c r="K23" s="517"/>
      <c r="L23" s="517"/>
      <c r="M23" s="517"/>
      <c r="N23" s="517"/>
      <c r="O23" s="517"/>
      <c r="P23" s="517"/>
      <c r="Q23" s="517"/>
      <c r="R23" s="517"/>
      <c r="S23" s="517"/>
      <c r="T23" s="517"/>
      <c r="U23" s="517"/>
      <c r="V23" s="517"/>
      <c r="W23" s="156" t="s">
        <v>193</v>
      </c>
      <c r="X23" s="75" t="s">
        <v>194</v>
      </c>
      <c r="Y23" s="75"/>
    </row>
    <row r="24" spans="1:28" ht="22.5" customHeight="1" thickBot="1" x14ac:dyDescent="0.45">
      <c r="A24" s="518"/>
      <c r="B24" s="518"/>
      <c r="C24" s="518"/>
      <c r="D24" s="518"/>
      <c r="E24" s="518"/>
      <c r="F24" s="518"/>
      <c r="G24" s="518"/>
      <c r="H24" s="518"/>
      <c r="I24" s="518"/>
      <c r="J24" s="518"/>
      <c r="K24" s="518"/>
      <c r="L24" s="518"/>
      <c r="M24" s="518"/>
      <c r="N24" s="518"/>
      <c r="O24" s="518"/>
      <c r="P24" s="518"/>
      <c r="Q24" s="518"/>
      <c r="R24" s="518"/>
      <c r="S24" s="518"/>
      <c r="T24" s="518"/>
      <c r="U24" s="518"/>
      <c r="V24" s="518"/>
      <c r="W24" s="75"/>
      <c r="X24" s="75" t="s">
        <v>195</v>
      </c>
      <c r="Y24" s="75"/>
    </row>
    <row r="25" spans="1:28" ht="22.5" customHeight="1" x14ac:dyDescent="0.4">
      <c r="B25" t="s">
        <v>196</v>
      </c>
      <c r="P25" t="s">
        <v>197</v>
      </c>
      <c r="Z25" s="402" t="s">
        <v>142</v>
      </c>
      <c r="AA25" s="402"/>
      <c r="AB25" s="402"/>
    </row>
  </sheetData>
  <mergeCells count="55">
    <mergeCell ref="Z25:AB25"/>
    <mergeCell ref="A21:E21"/>
    <mergeCell ref="F21:Y21"/>
    <mergeCell ref="A22:E22"/>
    <mergeCell ref="F22:Y22"/>
    <mergeCell ref="A23:V24"/>
    <mergeCell ref="Z1:AB1"/>
    <mergeCell ref="A17:E19"/>
    <mergeCell ref="F17:L17"/>
    <mergeCell ref="O17:Y19"/>
    <mergeCell ref="F19:L19"/>
    <mergeCell ref="B12:D13"/>
    <mergeCell ref="M12:P12"/>
    <mergeCell ref="R12:T12"/>
    <mergeCell ref="V12:X12"/>
    <mergeCell ref="F13:L13"/>
    <mergeCell ref="N13:R13"/>
    <mergeCell ref="T13:V13"/>
    <mergeCell ref="X13:Y13"/>
    <mergeCell ref="B8:D10"/>
    <mergeCell ref="F8:Y10"/>
    <mergeCell ref="B11:D11"/>
    <mergeCell ref="A20:E20"/>
    <mergeCell ref="F20:Y20"/>
    <mergeCell ref="V14:Y14"/>
    <mergeCell ref="B15:D15"/>
    <mergeCell ref="F15:L15"/>
    <mergeCell ref="M15:R15"/>
    <mergeCell ref="S15:Y15"/>
    <mergeCell ref="A16:E16"/>
    <mergeCell ref="F16:Y16"/>
    <mergeCell ref="B14:D14"/>
    <mergeCell ref="F14:I14"/>
    <mergeCell ref="J14:L14"/>
    <mergeCell ref="M14:O14"/>
    <mergeCell ref="P14:R14"/>
    <mergeCell ref="S14:U14"/>
    <mergeCell ref="F11:I11"/>
    <mergeCell ref="K11:M11"/>
    <mergeCell ref="O11:Q11"/>
    <mergeCell ref="S11:V11"/>
    <mergeCell ref="W11:X11"/>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636A1F3F-848C-41B5-9F88-000286E9FC36}"/>
    <hyperlink ref="Z25:AB25" location="クラブ回答確認表!A1" display="クラブ回答一覧表に戻る" xr:uid="{BFA67637-99A9-4019-B7B9-50E6550DE700}"/>
  </hyperlinks>
  <pageMargins left="0.19685039370078741" right="0.39370078740157483" top="0.51181102362204722" bottom="0.51181102362204722" header="0.31496062992125984" footer="0.31496062992125984"/>
  <pageSetup paperSize="9" scale="99"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059C-340F-457C-BEF7-1A290CCBB626}">
  <sheetPr>
    <tabColor theme="5" tint="0.79998168889431442"/>
  </sheetPr>
  <dimension ref="A1:AC27"/>
  <sheetViews>
    <sheetView zoomScale="98" zoomScaleNormal="98" workbookViewId="0">
      <selection activeCell="AA1" sqref="AA1:AC1"/>
    </sheetView>
  </sheetViews>
  <sheetFormatPr defaultRowHeight="22.5" customHeight="1" x14ac:dyDescent="0.4"/>
  <cols>
    <col min="1" max="1" width="1" customWidth="1"/>
    <col min="2" max="4" width="3.75" customWidth="1"/>
    <col min="5" max="6" width="1.125" customWidth="1"/>
    <col min="7" max="26" width="3.75" customWidth="1"/>
  </cols>
  <sheetData>
    <row r="1" spans="1:29"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AA1" s="402" t="s">
        <v>142</v>
      </c>
      <c r="AB1" s="402"/>
      <c r="AC1" s="402"/>
    </row>
    <row r="2" spans="1:29" ht="24" x14ac:dyDescent="0.4">
      <c r="A2" s="131"/>
      <c r="B2" s="131"/>
      <c r="C2" s="131"/>
      <c r="D2" s="131"/>
      <c r="E2" s="131"/>
      <c r="F2" s="131"/>
      <c r="G2" s="131"/>
      <c r="H2" s="131"/>
      <c r="I2" s="131"/>
      <c r="J2" s="131"/>
      <c r="K2" s="131"/>
      <c r="L2" s="131"/>
      <c r="M2" s="131"/>
      <c r="N2" s="131"/>
      <c r="O2" s="131"/>
      <c r="P2" s="131"/>
      <c r="Q2" s="131"/>
      <c r="R2" s="131"/>
      <c r="S2" s="463" t="s">
        <v>149</v>
      </c>
      <c r="T2" s="463"/>
      <c r="U2" s="463"/>
      <c r="V2" s="464">
        <v>46189</v>
      </c>
      <c r="W2" s="464"/>
      <c r="X2" s="464"/>
      <c r="Y2" s="464"/>
    </row>
    <row r="3" spans="1:29" ht="22.5" customHeight="1" x14ac:dyDescent="0.4">
      <c r="B3" s="465" t="s">
        <v>390</v>
      </c>
      <c r="C3" s="618"/>
      <c r="D3" t="s">
        <v>150</v>
      </c>
      <c r="F3" s="466" t="s">
        <v>66</v>
      </c>
      <c r="G3" s="466"/>
      <c r="H3" s="466"/>
      <c r="I3" s="466"/>
      <c r="J3" s="466"/>
      <c r="K3" s="466"/>
      <c r="L3" s="466"/>
      <c r="M3" s="466"/>
      <c r="N3" s="466"/>
      <c r="O3" s="466"/>
      <c r="P3" t="s">
        <v>136</v>
      </c>
      <c r="Q3" s="463" t="s">
        <v>151</v>
      </c>
      <c r="R3" s="463"/>
      <c r="S3" s="463"/>
      <c r="T3" s="467" t="s">
        <v>391</v>
      </c>
      <c r="U3" s="467"/>
      <c r="V3" s="467"/>
      <c r="W3" s="467"/>
      <c r="X3" s="467"/>
      <c r="Y3" s="467"/>
    </row>
    <row r="4" spans="1:29" ht="7.5" customHeight="1" x14ac:dyDescent="0.4">
      <c r="B4" s="34"/>
      <c r="C4" s="34"/>
      <c r="F4" s="34"/>
      <c r="G4" s="34"/>
      <c r="H4" s="34"/>
      <c r="I4" s="34"/>
      <c r="J4" s="34"/>
      <c r="K4" s="34"/>
      <c r="L4" s="34"/>
      <c r="M4" s="34"/>
      <c r="N4" s="34"/>
      <c r="O4" s="34"/>
      <c r="Q4" s="153"/>
      <c r="R4" s="153"/>
      <c r="S4" s="153"/>
      <c r="T4" s="152"/>
      <c r="U4" s="151"/>
      <c r="V4" s="151"/>
      <c r="W4" s="151"/>
      <c r="X4" s="151"/>
      <c r="Y4" s="151"/>
    </row>
    <row r="5" spans="1:29" ht="22.5" customHeight="1" x14ac:dyDescent="0.4">
      <c r="A5" s="100"/>
      <c r="B5" s="468" t="s">
        <v>153</v>
      </c>
      <c r="C5" s="468"/>
      <c r="D5" s="468"/>
      <c r="E5" s="99"/>
      <c r="F5" s="113"/>
      <c r="G5" s="470" t="s">
        <v>392</v>
      </c>
      <c r="H5" s="470"/>
      <c r="I5" s="470"/>
      <c r="J5" s="470"/>
      <c r="K5" s="470"/>
      <c r="L5" s="470"/>
      <c r="M5" s="470"/>
      <c r="N5" s="470"/>
      <c r="O5" s="470"/>
      <c r="P5" s="470"/>
      <c r="Q5" s="470"/>
      <c r="R5" s="470"/>
      <c r="S5" s="470"/>
      <c r="T5" s="470"/>
      <c r="U5" s="470"/>
      <c r="V5" s="470"/>
      <c r="W5" s="470"/>
      <c r="X5" s="470"/>
      <c r="Y5" s="125"/>
    </row>
    <row r="6" spans="1:29" ht="22.5" customHeight="1" x14ac:dyDescent="0.4">
      <c r="A6" s="147"/>
      <c r="B6" s="471" t="s">
        <v>155</v>
      </c>
      <c r="C6" s="471"/>
      <c r="D6" s="471"/>
      <c r="E6" s="150"/>
      <c r="F6" s="124"/>
      <c r="G6" s="620" t="s">
        <v>393</v>
      </c>
      <c r="H6" s="620"/>
      <c r="I6" s="620"/>
      <c r="J6" s="620"/>
      <c r="K6" s="620"/>
      <c r="L6" s="620"/>
      <c r="M6" s="620"/>
      <c r="N6" s="620"/>
      <c r="O6" s="620"/>
      <c r="P6" s="620"/>
      <c r="Q6" s="620"/>
      <c r="R6" s="620"/>
      <c r="S6" s="620"/>
      <c r="T6" s="620"/>
      <c r="U6" s="620"/>
      <c r="V6" s="620"/>
      <c r="W6" s="620"/>
      <c r="X6" s="620"/>
      <c r="Y6" s="126"/>
    </row>
    <row r="7" spans="1:29" ht="22.5" customHeight="1" x14ac:dyDescent="0.4">
      <c r="A7" s="100"/>
      <c r="B7" s="468" t="s">
        <v>156</v>
      </c>
      <c r="C7" s="468"/>
      <c r="D7" s="468"/>
      <c r="E7" s="99"/>
      <c r="F7" s="113"/>
      <c r="G7" s="470" t="s">
        <v>394</v>
      </c>
      <c r="H7" s="470"/>
      <c r="I7" s="470"/>
      <c r="J7" s="470"/>
      <c r="K7" s="470"/>
      <c r="L7" s="470"/>
      <c r="M7" s="470"/>
      <c r="N7" s="470"/>
      <c r="O7" s="470"/>
      <c r="P7" s="470"/>
      <c r="Q7" s="470"/>
      <c r="R7" s="470"/>
      <c r="S7" s="470"/>
      <c r="T7" s="470"/>
      <c r="U7" s="470"/>
      <c r="V7" s="470"/>
      <c r="W7" s="470"/>
      <c r="X7" s="470"/>
      <c r="Y7" s="125"/>
    </row>
    <row r="8" spans="1:29" ht="22.5" customHeight="1" x14ac:dyDescent="0.4">
      <c r="A8" s="147"/>
      <c r="B8" s="471" t="s">
        <v>158</v>
      </c>
      <c r="C8" s="471"/>
      <c r="D8" s="471"/>
      <c r="E8" s="146"/>
      <c r="F8" s="886" t="s">
        <v>395</v>
      </c>
      <c r="G8" s="887"/>
      <c r="H8" s="887"/>
      <c r="I8" s="887"/>
      <c r="J8" s="887"/>
      <c r="K8" s="887"/>
      <c r="L8" s="887"/>
      <c r="M8" s="887"/>
      <c r="N8" s="887"/>
      <c r="O8" s="887"/>
      <c r="P8" s="887"/>
      <c r="Q8" s="887"/>
      <c r="R8" s="887"/>
      <c r="S8" s="887"/>
      <c r="T8" s="887"/>
      <c r="U8" s="887"/>
      <c r="V8" s="887"/>
      <c r="W8" s="887"/>
      <c r="X8" s="887"/>
      <c r="Y8" s="888"/>
    </row>
    <row r="9" spans="1:29" ht="22.5" customHeight="1" x14ac:dyDescent="0.4">
      <c r="A9" s="147"/>
      <c r="B9" s="471"/>
      <c r="C9" s="471"/>
      <c r="D9" s="471"/>
      <c r="E9" s="146"/>
      <c r="F9" s="889"/>
      <c r="G9" s="890"/>
      <c r="H9" s="890"/>
      <c r="I9" s="890"/>
      <c r="J9" s="890"/>
      <c r="K9" s="890"/>
      <c r="L9" s="890"/>
      <c r="M9" s="890"/>
      <c r="N9" s="890"/>
      <c r="O9" s="890"/>
      <c r="P9" s="890"/>
      <c r="Q9" s="890"/>
      <c r="R9" s="890"/>
      <c r="S9" s="890"/>
      <c r="T9" s="890"/>
      <c r="U9" s="890"/>
      <c r="V9" s="890"/>
      <c r="W9" s="890"/>
      <c r="X9" s="890"/>
      <c r="Y9" s="891"/>
    </row>
    <row r="10" spans="1:29" ht="22.5" customHeight="1" x14ac:dyDescent="0.4">
      <c r="A10" s="147"/>
      <c r="B10" s="471"/>
      <c r="C10" s="471"/>
      <c r="D10" s="471"/>
      <c r="E10" s="146"/>
      <c r="F10" s="889"/>
      <c r="G10" s="890"/>
      <c r="H10" s="890"/>
      <c r="I10" s="890"/>
      <c r="J10" s="890"/>
      <c r="K10" s="890"/>
      <c r="L10" s="890"/>
      <c r="M10" s="890"/>
      <c r="N10" s="890"/>
      <c r="O10" s="890"/>
      <c r="P10" s="890"/>
      <c r="Q10" s="890"/>
      <c r="R10" s="890"/>
      <c r="S10" s="890"/>
      <c r="T10" s="890"/>
      <c r="U10" s="890"/>
      <c r="V10" s="890"/>
      <c r="W10" s="890"/>
      <c r="X10" s="890"/>
      <c r="Y10" s="891"/>
    </row>
    <row r="11" spans="1:29" ht="22.5" customHeight="1" x14ac:dyDescent="0.4">
      <c r="A11" s="147"/>
      <c r="B11" s="471"/>
      <c r="C11" s="471"/>
      <c r="D11" s="471"/>
      <c r="E11" s="146"/>
      <c r="F11" s="889"/>
      <c r="G11" s="890"/>
      <c r="H11" s="890"/>
      <c r="I11" s="890"/>
      <c r="J11" s="890"/>
      <c r="K11" s="890"/>
      <c r="L11" s="890"/>
      <c r="M11" s="890"/>
      <c r="N11" s="890"/>
      <c r="O11" s="890"/>
      <c r="P11" s="890"/>
      <c r="Q11" s="890"/>
      <c r="R11" s="890"/>
      <c r="S11" s="890"/>
      <c r="T11" s="890"/>
      <c r="U11" s="890"/>
      <c r="V11" s="890"/>
      <c r="W11" s="890"/>
      <c r="X11" s="890"/>
      <c r="Y11" s="891"/>
    </row>
    <row r="12" spans="1:29" ht="22.5" customHeight="1" x14ac:dyDescent="0.4">
      <c r="A12" s="102"/>
      <c r="B12" s="101"/>
      <c r="C12" s="101"/>
      <c r="D12" s="101"/>
      <c r="E12" s="101"/>
      <c r="F12" s="892"/>
      <c r="G12" s="893"/>
      <c r="H12" s="893"/>
      <c r="I12" s="893"/>
      <c r="J12" s="893"/>
      <c r="K12" s="893"/>
      <c r="L12" s="893"/>
      <c r="M12" s="893"/>
      <c r="N12" s="893"/>
      <c r="O12" s="893"/>
      <c r="P12" s="893"/>
      <c r="Q12" s="893"/>
      <c r="R12" s="893"/>
      <c r="S12" s="893"/>
      <c r="T12" s="893"/>
      <c r="U12" s="893"/>
      <c r="V12" s="893"/>
      <c r="W12" s="893"/>
      <c r="X12" s="893"/>
      <c r="Y12" s="894"/>
    </row>
    <row r="13" spans="1:29" ht="22.5" customHeight="1" x14ac:dyDescent="0.4">
      <c r="A13" s="105"/>
      <c r="B13" s="502" t="s">
        <v>160</v>
      </c>
      <c r="C13" s="502"/>
      <c r="D13" s="502"/>
      <c r="E13" s="104"/>
      <c r="F13" s="522" t="s">
        <v>161</v>
      </c>
      <c r="G13" s="523"/>
      <c r="H13" s="523"/>
      <c r="I13" s="524"/>
      <c r="J13" s="118"/>
      <c r="K13" s="478" t="s">
        <v>162</v>
      </c>
      <c r="L13" s="478"/>
      <c r="M13" s="478"/>
      <c r="N13" s="118" t="s">
        <v>140</v>
      </c>
      <c r="O13" s="478" t="s">
        <v>164</v>
      </c>
      <c r="P13" s="478"/>
      <c r="Q13" s="478"/>
      <c r="R13" s="118" t="s">
        <v>140</v>
      </c>
      <c r="S13" s="478" t="s">
        <v>165</v>
      </c>
      <c r="T13" s="478"/>
      <c r="U13" s="478"/>
      <c r="V13" s="478"/>
      <c r="W13" s="478" t="s">
        <v>140</v>
      </c>
      <c r="X13" s="478"/>
      <c r="Y13" s="110"/>
    </row>
    <row r="14" spans="1:29" ht="22.5" customHeight="1" x14ac:dyDescent="0.4">
      <c r="A14" s="105"/>
      <c r="B14" s="502" t="s">
        <v>166</v>
      </c>
      <c r="C14" s="502"/>
      <c r="D14" s="502"/>
      <c r="E14" s="104"/>
      <c r="F14" s="120"/>
      <c r="G14" s="107" t="s">
        <v>167</v>
      </c>
      <c r="H14" s="120"/>
      <c r="I14" s="119"/>
      <c r="J14" s="118"/>
      <c r="K14" s="118"/>
      <c r="L14" s="118" t="s">
        <v>140</v>
      </c>
      <c r="M14" s="478" t="s">
        <v>168</v>
      </c>
      <c r="N14" s="478"/>
      <c r="O14" s="478"/>
      <c r="P14" s="478"/>
      <c r="Q14" s="118"/>
      <c r="R14" s="478" t="s">
        <v>396</v>
      </c>
      <c r="S14" s="478"/>
      <c r="T14" s="478"/>
      <c r="U14" s="118"/>
      <c r="V14" s="478" t="s">
        <v>169</v>
      </c>
      <c r="W14" s="478"/>
      <c r="X14" s="478"/>
      <c r="Y14" s="118"/>
    </row>
    <row r="15" spans="1:29" ht="22.5" customHeight="1" x14ac:dyDescent="0.4">
      <c r="A15" s="102"/>
      <c r="B15" s="492"/>
      <c r="C15" s="492"/>
      <c r="D15" s="492"/>
      <c r="E15" s="103"/>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9" ht="22.5" customHeight="1" x14ac:dyDescent="0.4">
      <c r="A16" s="102"/>
      <c r="B16" s="492" t="s">
        <v>173</v>
      </c>
      <c r="C16" s="492"/>
      <c r="D16" s="492"/>
      <c r="E16" s="101"/>
      <c r="F16" s="522" t="s">
        <v>174</v>
      </c>
      <c r="G16" s="523"/>
      <c r="H16" s="523"/>
      <c r="I16" s="523"/>
      <c r="J16" s="530">
        <v>100000</v>
      </c>
      <c r="K16" s="530"/>
      <c r="L16" s="530"/>
      <c r="M16" s="522" t="s">
        <v>175</v>
      </c>
      <c r="N16" s="523"/>
      <c r="O16" s="523"/>
      <c r="P16" s="530"/>
      <c r="Q16" s="530"/>
      <c r="R16" s="531"/>
      <c r="S16" s="523" t="s">
        <v>176</v>
      </c>
      <c r="T16" s="523"/>
      <c r="U16" s="523"/>
      <c r="V16" s="530">
        <f>J16+P16</f>
        <v>100000</v>
      </c>
      <c r="W16" s="530"/>
      <c r="X16" s="530"/>
      <c r="Y16" s="531"/>
    </row>
    <row r="17" spans="1:28" ht="22.5" customHeight="1" x14ac:dyDescent="0.4">
      <c r="A17" s="100"/>
      <c r="B17" s="468" t="s">
        <v>177</v>
      </c>
      <c r="C17" s="468"/>
      <c r="D17" s="468"/>
      <c r="E17" s="99"/>
      <c r="F17" s="1056" t="s">
        <v>397</v>
      </c>
      <c r="G17" s="1056"/>
      <c r="H17" s="1056"/>
      <c r="I17" s="1056"/>
      <c r="J17" s="1056"/>
      <c r="K17" s="1056"/>
      <c r="L17" s="1056"/>
      <c r="M17" s="484" t="s">
        <v>398</v>
      </c>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735" t="s">
        <v>399</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479" t="s">
        <v>180</v>
      </c>
      <c r="B19" s="480"/>
      <c r="C19" s="480"/>
      <c r="D19" s="480"/>
      <c r="E19" s="493"/>
      <c r="F19" s="500" t="s">
        <v>181</v>
      </c>
      <c r="G19" s="500"/>
      <c r="H19" s="500"/>
      <c r="I19" s="500"/>
      <c r="J19" s="500"/>
      <c r="K19" s="500"/>
      <c r="L19" s="500"/>
      <c r="M19" s="75">
        <v>10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40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00" t="s">
        <v>400</v>
      </c>
      <c r="G22" s="500"/>
      <c r="H22" s="500"/>
      <c r="I22" s="500"/>
      <c r="J22" s="500"/>
      <c r="K22" s="500"/>
      <c r="L22" s="500"/>
      <c r="M22" s="500"/>
      <c r="N22" s="500"/>
      <c r="O22" s="500"/>
      <c r="P22" s="500"/>
      <c r="Q22" s="500"/>
      <c r="R22" s="500"/>
      <c r="S22" s="500"/>
      <c r="T22" s="500"/>
      <c r="U22" s="500"/>
      <c r="V22" s="500"/>
      <c r="W22" s="500"/>
      <c r="X22" s="500"/>
      <c r="Y22" s="500"/>
    </row>
    <row r="23" spans="1:28" ht="108.95" customHeight="1" x14ac:dyDescent="0.4">
      <c r="A23" s="516" t="s">
        <v>188</v>
      </c>
      <c r="B23" s="516"/>
      <c r="C23" s="516"/>
      <c r="D23" s="516"/>
      <c r="E23" s="516"/>
      <c r="F23" s="762" t="s">
        <v>401</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62" t="s">
        <v>402</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193</v>
      </c>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AA1:AC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AA1:AC1" location="クラブ回答確認表!A1" display="クラブ回答一覧表に戻る" xr:uid="{2A3CBD6D-DDB4-4734-9B47-C479B0784090}"/>
    <hyperlink ref="Z27:AB27" location="クラブ回答確認表!A1" display="クラブ回答一覧表に戻る" xr:uid="{89902368-21FA-44D2-A4DA-527B3D384A98}"/>
  </hyperlinks>
  <pageMargins left="0.48" right="0.36" top="0.53" bottom="0.5" header="0.3" footer="0.3"/>
  <pageSetup paperSize="9" scale="74"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9829-3F05-4FCD-805A-817F920747A2}">
  <sheetPr>
    <tabColor theme="5" tint="0.79998168889431442"/>
  </sheetPr>
  <dimension ref="A1:AB27"/>
  <sheetViews>
    <sheetView zoomScaleNormal="100" workbookViewId="0">
      <selection activeCell="Z7" sqref="Z6:Z7"/>
    </sheetView>
  </sheetViews>
  <sheetFormatPr defaultRowHeight="18.75" x14ac:dyDescent="0.4"/>
  <cols>
    <col min="1" max="1" width="1" customWidth="1"/>
    <col min="2" max="4" width="3.75" customWidth="1"/>
    <col min="5" max="6" width="1.125" customWidth="1"/>
    <col min="7" max="25" width="3.75" customWidth="1"/>
    <col min="26" max="26" width="23.125" customWidth="1"/>
    <col min="27" max="27" width="5.5" customWidth="1"/>
    <col min="28" max="28" width="9" hidden="1"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46189</v>
      </c>
      <c r="W2" s="464"/>
      <c r="X2" s="464"/>
      <c r="Y2" s="464"/>
    </row>
    <row r="3" spans="1:28" ht="22.5" customHeight="1" x14ac:dyDescent="0.4">
      <c r="B3" s="465" t="s">
        <v>390</v>
      </c>
      <c r="C3" s="618"/>
      <c r="D3" t="s">
        <v>150</v>
      </c>
      <c r="F3" s="466" t="s">
        <v>66</v>
      </c>
      <c r="G3" s="466"/>
      <c r="H3" s="466"/>
      <c r="I3" s="466"/>
      <c r="J3" s="466"/>
      <c r="K3" s="466"/>
      <c r="L3" s="466"/>
      <c r="M3" s="466"/>
      <c r="N3" s="466"/>
      <c r="O3" s="466"/>
      <c r="P3" t="s">
        <v>136</v>
      </c>
      <c r="Q3" s="463" t="s">
        <v>151</v>
      </c>
      <c r="R3" s="463"/>
      <c r="S3" s="463"/>
      <c r="T3" s="467" t="s">
        <v>391</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13"/>
      <c r="G5" s="470" t="s">
        <v>403</v>
      </c>
      <c r="H5" s="470"/>
      <c r="I5" s="470"/>
      <c r="J5" s="470"/>
      <c r="K5" s="470"/>
      <c r="L5" s="470"/>
      <c r="M5" s="470"/>
      <c r="N5" s="470"/>
      <c r="O5" s="470"/>
      <c r="P5" s="470"/>
      <c r="Q5" s="470"/>
      <c r="R5" s="470"/>
      <c r="S5" s="470"/>
      <c r="T5" s="470"/>
      <c r="U5" s="470"/>
      <c r="V5" s="470"/>
      <c r="W5" s="470"/>
      <c r="X5" s="470"/>
      <c r="Y5" s="125"/>
    </row>
    <row r="6" spans="1:28" ht="22.5" customHeight="1" x14ac:dyDescent="0.4">
      <c r="A6" s="147"/>
      <c r="B6" s="471" t="s">
        <v>155</v>
      </c>
      <c r="C6" s="471"/>
      <c r="D6" s="471"/>
      <c r="E6" s="150"/>
      <c r="F6" s="147"/>
      <c r="G6" s="620" t="s">
        <v>404</v>
      </c>
      <c r="H6" s="620"/>
      <c r="I6" s="620"/>
      <c r="J6" s="620"/>
      <c r="K6" s="620"/>
      <c r="L6" s="620"/>
      <c r="M6" s="620"/>
      <c r="N6" s="620"/>
      <c r="O6" s="620"/>
      <c r="P6" s="620"/>
      <c r="Q6" s="620"/>
      <c r="R6" s="620"/>
      <c r="S6" s="620"/>
      <c r="T6" s="620"/>
      <c r="U6" s="620"/>
      <c r="V6" s="620"/>
      <c r="W6" s="620"/>
      <c r="X6" s="620"/>
      <c r="Y6" s="149"/>
    </row>
    <row r="7" spans="1:28" ht="22.5" customHeight="1" x14ac:dyDescent="0.4">
      <c r="A7" s="100"/>
      <c r="B7" s="468" t="s">
        <v>156</v>
      </c>
      <c r="C7" s="468"/>
      <c r="D7" s="468"/>
      <c r="E7" s="99"/>
      <c r="F7" s="100"/>
      <c r="G7" s="469" t="s">
        <v>405</v>
      </c>
      <c r="H7" s="470"/>
      <c r="I7" s="470"/>
      <c r="J7" s="470"/>
      <c r="K7" s="470"/>
      <c r="L7" s="470"/>
      <c r="M7" s="470"/>
      <c r="N7" s="470"/>
      <c r="O7" s="470"/>
      <c r="P7" s="470"/>
      <c r="Q7" s="470"/>
      <c r="R7" s="470"/>
      <c r="S7" s="470"/>
      <c r="T7" s="470"/>
      <c r="U7" s="470"/>
      <c r="V7" s="470"/>
      <c r="W7" s="470"/>
      <c r="X7" s="470"/>
      <c r="Y7" s="148"/>
    </row>
    <row r="8" spans="1:28" ht="22.5" customHeight="1" x14ac:dyDescent="0.4">
      <c r="A8" s="147"/>
      <c r="B8" s="471" t="s">
        <v>158</v>
      </c>
      <c r="C8" s="471"/>
      <c r="D8" s="471"/>
      <c r="E8" s="146"/>
      <c r="F8" s="1057" t="s">
        <v>406</v>
      </c>
      <c r="G8" s="887"/>
      <c r="H8" s="887"/>
      <c r="I8" s="887"/>
      <c r="J8" s="887"/>
      <c r="K8" s="887"/>
      <c r="L8" s="887"/>
      <c r="M8" s="887"/>
      <c r="N8" s="887"/>
      <c r="O8" s="887"/>
      <c r="P8" s="887"/>
      <c r="Q8" s="887"/>
      <c r="R8" s="887"/>
      <c r="S8" s="887"/>
      <c r="T8" s="887"/>
      <c r="U8" s="887"/>
      <c r="V8" s="887"/>
      <c r="W8" s="887"/>
      <c r="X8" s="887"/>
      <c r="Y8" s="888"/>
    </row>
    <row r="9" spans="1:28" ht="22.5" customHeight="1" x14ac:dyDescent="0.4">
      <c r="A9" s="147"/>
      <c r="B9" s="471"/>
      <c r="C9" s="471"/>
      <c r="D9" s="471"/>
      <c r="E9" s="146"/>
      <c r="F9" s="889"/>
      <c r="G9" s="890"/>
      <c r="H9" s="890"/>
      <c r="I9" s="890"/>
      <c r="J9" s="890"/>
      <c r="K9" s="890"/>
      <c r="L9" s="890"/>
      <c r="M9" s="890"/>
      <c r="N9" s="890"/>
      <c r="O9" s="890"/>
      <c r="P9" s="890"/>
      <c r="Q9" s="890"/>
      <c r="R9" s="890"/>
      <c r="S9" s="890"/>
      <c r="T9" s="890"/>
      <c r="U9" s="890"/>
      <c r="V9" s="890"/>
      <c r="W9" s="890"/>
      <c r="X9" s="890"/>
      <c r="Y9" s="891"/>
    </row>
    <row r="10" spans="1:28" ht="22.5" customHeight="1" x14ac:dyDescent="0.4">
      <c r="A10" s="147"/>
      <c r="B10" s="471"/>
      <c r="C10" s="471"/>
      <c r="D10" s="471"/>
      <c r="E10" s="146"/>
      <c r="F10" s="889"/>
      <c r="G10" s="890"/>
      <c r="H10" s="890"/>
      <c r="I10" s="890"/>
      <c r="J10" s="890"/>
      <c r="K10" s="890"/>
      <c r="L10" s="890"/>
      <c r="M10" s="890"/>
      <c r="N10" s="890"/>
      <c r="O10" s="890"/>
      <c r="P10" s="890"/>
      <c r="Q10" s="890"/>
      <c r="R10" s="890"/>
      <c r="S10" s="890"/>
      <c r="T10" s="890"/>
      <c r="U10" s="890"/>
      <c r="V10" s="890"/>
      <c r="W10" s="890"/>
      <c r="X10" s="890"/>
      <c r="Y10" s="891"/>
    </row>
    <row r="11" spans="1:28" ht="22.5" customHeight="1" x14ac:dyDescent="0.4">
      <c r="A11" s="147"/>
      <c r="B11" s="471"/>
      <c r="C11" s="471"/>
      <c r="D11" s="471"/>
      <c r="E11" s="146"/>
      <c r="F11" s="889"/>
      <c r="G11" s="890"/>
      <c r="H11" s="890"/>
      <c r="I11" s="890"/>
      <c r="J11" s="890"/>
      <c r="K11" s="890"/>
      <c r="L11" s="890"/>
      <c r="M11" s="890"/>
      <c r="N11" s="890"/>
      <c r="O11" s="890"/>
      <c r="P11" s="890"/>
      <c r="Q11" s="890"/>
      <c r="R11" s="890"/>
      <c r="S11" s="890"/>
      <c r="T11" s="890"/>
      <c r="U11" s="890"/>
      <c r="V11" s="890"/>
      <c r="W11" s="890"/>
      <c r="X11" s="890"/>
      <c r="Y11" s="891"/>
    </row>
    <row r="12" spans="1:28" ht="22.5" customHeight="1" x14ac:dyDescent="0.4">
      <c r="A12" s="102"/>
      <c r="B12" s="101"/>
      <c r="C12" s="101"/>
      <c r="D12" s="101"/>
      <c r="E12" s="101"/>
      <c r="F12" s="892"/>
      <c r="G12" s="893"/>
      <c r="H12" s="893"/>
      <c r="I12" s="893"/>
      <c r="J12" s="893"/>
      <c r="K12" s="893"/>
      <c r="L12" s="893"/>
      <c r="M12" s="893"/>
      <c r="N12" s="893"/>
      <c r="O12" s="893"/>
      <c r="P12" s="893"/>
      <c r="Q12" s="893"/>
      <c r="R12" s="893"/>
      <c r="S12" s="893"/>
      <c r="T12" s="893"/>
      <c r="U12" s="893"/>
      <c r="V12" s="893"/>
      <c r="W12" s="893"/>
      <c r="X12" s="893"/>
      <c r="Y12" s="894"/>
    </row>
    <row r="13" spans="1:28" ht="22.5" customHeight="1" x14ac:dyDescent="0.4">
      <c r="A13" s="105"/>
      <c r="B13" s="502" t="s">
        <v>160</v>
      </c>
      <c r="C13" s="502"/>
      <c r="D13" s="502"/>
      <c r="E13" s="104"/>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28" ht="22.5" customHeight="1" x14ac:dyDescent="0.4">
      <c r="A14" s="105"/>
      <c r="B14" s="502" t="s">
        <v>166</v>
      </c>
      <c r="C14" s="502"/>
      <c r="D14" s="502"/>
      <c r="E14" s="104"/>
      <c r="F14" s="120"/>
      <c r="G14" s="107" t="s">
        <v>167</v>
      </c>
      <c r="H14" s="120"/>
      <c r="I14" s="119"/>
      <c r="J14" s="118"/>
      <c r="K14" s="118"/>
      <c r="L14" s="118"/>
      <c r="M14" s="478" t="s">
        <v>168</v>
      </c>
      <c r="N14" s="478"/>
      <c r="O14" s="478"/>
      <c r="P14" s="478"/>
      <c r="Q14" s="118"/>
      <c r="R14" s="478" t="s">
        <v>396</v>
      </c>
      <c r="S14" s="478"/>
      <c r="T14" s="478"/>
      <c r="U14" s="118" t="s">
        <v>140</v>
      </c>
      <c r="V14" s="478" t="s">
        <v>169</v>
      </c>
      <c r="W14" s="478"/>
      <c r="X14" s="478"/>
      <c r="Y14" s="118"/>
    </row>
    <row r="15" spans="1:28" ht="22.5" customHeight="1" x14ac:dyDescent="0.4">
      <c r="A15" s="102"/>
      <c r="B15" s="492"/>
      <c r="C15" s="492"/>
      <c r="D15" s="492"/>
      <c r="E15" s="103"/>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02"/>
      <c r="B16" s="492" t="s">
        <v>173</v>
      </c>
      <c r="C16" s="492"/>
      <c r="D16" s="492"/>
      <c r="E16" s="101"/>
      <c r="F16" s="522" t="s">
        <v>174</v>
      </c>
      <c r="G16" s="523"/>
      <c r="H16" s="523"/>
      <c r="I16" s="523"/>
      <c r="J16" s="530">
        <v>300000</v>
      </c>
      <c r="K16" s="530"/>
      <c r="L16" s="530"/>
      <c r="M16" s="522" t="s">
        <v>175</v>
      </c>
      <c r="N16" s="523"/>
      <c r="O16" s="523"/>
      <c r="P16" s="530"/>
      <c r="Q16" s="530"/>
      <c r="R16" s="531"/>
      <c r="S16" s="523" t="s">
        <v>176</v>
      </c>
      <c r="T16" s="523"/>
      <c r="U16" s="523"/>
      <c r="V16" s="530">
        <f>J16+P16</f>
        <v>300000</v>
      </c>
      <c r="W16" s="530"/>
      <c r="X16" s="530"/>
      <c r="Y16" s="531"/>
    </row>
    <row r="17" spans="1:28" ht="22.5" customHeight="1" x14ac:dyDescent="0.4">
      <c r="A17" s="100"/>
      <c r="B17" s="468" t="s">
        <v>177</v>
      </c>
      <c r="C17" s="468"/>
      <c r="D17" s="468"/>
      <c r="E17" s="99"/>
      <c r="F17" s="484" t="s">
        <v>407</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1058" t="s">
        <v>408</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479" t="s">
        <v>180</v>
      </c>
      <c r="B19" s="480"/>
      <c r="C19" s="480"/>
      <c r="D19" s="480"/>
      <c r="E19" s="493"/>
      <c r="F19" s="500" t="s">
        <v>181</v>
      </c>
      <c r="G19" s="500"/>
      <c r="H19" s="500"/>
      <c r="I19" s="500"/>
      <c r="J19" s="500"/>
      <c r="K19" s="500"/>
      <c r="L19" s="500"/>
      <c r="M19" s="75">
        <v>15</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80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62" t="s">
        <v>409</v>
      </c>
      <c r="G22" s="525"/>
      <c r="H22" s="525"/>
      <c r="I22" s="525"/>
      <c r="J22" s="525"/>
      <c r="K22" s="525"/>
      <c r="L22" s="525"/>
      <c r="M22" s="525"/>
      <c r="N22" s="525"/>
      <c r="O22" s="525"/>
      <c r="P22" s="525"/>
      <c r="Q22" s="525"/>
      <c r="R22" s="525"/>
      <c r="S22" s="525"/>
      <c r="T22" s="525"/>
      <c r="U22" s="525"/>
      <c r="V22" s="525"/>
      <c r="W22" s="525"/>
      <c r="X22" s="525"/>
      <c r="Y22" s="763"/>
    </row>
    <row r="23" spans="1:28" ht="108.95" customHeight="1" x14ac:dyDescent="0.4">
      <c r="A23" s="516" t="s">
        <v>188</v>
      </c>
      <c r="B23" s="516"/>
      <c r="C23" s="516"/>
      <c r="D23" s="516"/>
      <c r="E23" s="516"/>
      <c r="F23" s="762" t="s">
        <v>410</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62" t="s">
        <v>411</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193</v>
      </c>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3207DAE0-5E57-4690-891C-9810D78BBA3C}"/>
    <hyperlink ref="Z27:AB27" location="クラブ回答確認表!A1" display="クラブ回答一覧表に戻る" xr:uid="{FADC6A01-513F-4F4A-A0DB-7C2293FFEC9D}"/>
  </hyperlinks>
  <pageMargins left="0.7" right="0.7" top="0.75" bottom="0.75" header="0.3" footer="0.3"/>
  <pageSetup paperSize="9" scale="88" orientation="portrait" horizontalDpi="300" verticalDpi="300" r:id="rId1"/>
  <colBreaks count="1" manualBreakCount="1">
    <brk id="25"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5EE79-D61B-4FED-97D9-368A66AE70A4}">
  <sheetPr>
    <tabColor rgb="FFFFFF99"/>
  </sheetPr>
  <dimension ref="A1:AB27"/>
  <sheetViews>
    <sheetView zoomScaleNormal="100" workbookViewId="0">
      <selection activeCell="AJ15" sqref="AJ15"/>
    </sheetView>
  </sheetViews>
  <sheetFormatPr defaultRowHeight="18.75" x14ac:dyDescent="0.4"/>
  <cols>
    <col min="1" max="1" width="1" style="87" customWidth="1"/>
    <col min="2" max="4" width="3.75" style="87" customWidth="1"/>
    <col min="5" max="6" width="1.125" style="87" customWidth="1"/>
    <col min="7" max="26" width="3.75" style="87" customWidth="1"/>
    <col min="27" max="16384" width="9" style="87"/>
  </cols>
  <sheetData>
    <row r="1" spans="1:28" ht="24" x14ac:dyDescent="0.4">
      <c r="A1" s="520" t="s">
        <v>148</v>
      </c>
      <c r="B1" s="520"/>
      <c r="C1" s="520"/>
      <c r="D1" s="520"/>
      <c r="E1" s="520"/>
      <c r="F1" s="520"/>
      <c r="G1" s="520"/>
      <c r="H1" s="520"/>
      <c r="I1" s="520"/>
      <c r="J1" s="520"/>
      <c r="K1" s="520"/>
      <c r="L1" s="520"/>
      <c r="M1" s="520"/>
      <c r="N1" s="520"/>
      <c r="O1" s="520"/>
      <c r="P1" s="520"/>
      <c r="Q1" s="520"/>
      <c r="R1" s="520"/>
      <c r="S1" s="520"/>
      <c r="T1" s="520"/>
      <c r="U1" s="520"/>
      <c r="V1" s="520"/>
      <c r="W1" s="520"/>
      <c r="X1" s="520"/>
      <c r="Z1" s="402" t="s">
        <v>142</v>
      </c>
      <c r="AA1" s="402"/>
      <c r="AB1" s="402"/>
    </row>
    <row r="2" spans="1:28" ht="24" x14ac:dyDescent="0.4">
      <c r="A2" s="98"/>
      <c r="B2" s="98"/>
      <c r="C2" s="98"/>
      <c r="D2" s="98"/>
      <c r="E2" s="98"/>
      <c r="F2" s="98"/>
      <c r="G2" s="98"/>
      <c r="H2" s="98"/>
      <c r="I2" s="98"/>
      <c r="J2" s="98"/>
      <c r="K2" s="98"/>
      <c r="L2" s="98"/>
      <c r="M2" s="98"/>
      <c r="N2" s="98"/>
      <c r="O2" s="98"/>
      <c r="P2" s="98"/>
      <c r="Q2" s="98"/>
      <c r="R2" s="98"/>
      <c r="S2" s="521" t="s">
        <v>149</v>
      </c>
      <c r="T2" s="521"/>
      <c r="U2" s="521"/>
      <c r="V2" s="550">
        <v>46184</v>
      </c>
      <c r="W2" s="550"/>
      <c r="X2" s="550"/>
      <c r="Y2" s="550"/>
    </row>
    <row r="3" spans="1:28" ht="22.5" customHeight="1" x14ac:dyDescent="0.4">
      <c r="B3" s="520" t="s">
        <v>1222</v>
      </c>
      <c r="C3" s="520"/>
      <c r="D3" s="87" t="s">
        <v>150</v>
      </c>
      <c r="F3" s="551" t="s">
        <v>9</v>
      </c>
      <c r="G3" s="551"/>
      <c r="H3" s="551"/>
      <c r="I3" s="551"/>
      <c r="J3" s="551"/>
      <c r="K3" s="551"/>
      <c r="L3" s="551"/>
      <c r="M3" s="551"/>
      <c r="N3" s="551"/>
      <c r="O3" s="551"/>
      <c r="P3" s="87" t="s">
        <v>136</v>
      </c>
      <c r="Q3" s="521" t="s">
        <v>151</v>
      </c>
      <c r="R3" s="521"/>
      <c r="S3" s="521"/>
      <c r="T3" s="521" t="s">
        <v>1241</v>
      </c>
      <c r="U3" s="521"/>
      <c r="V3" s="521"/>
      <c r="W3" s="521"/>
      <c r="X3" s="521"/>
      <c r="Y3" s="521"/>
    </row>
    <row r="4" spans="1:28" ht="7.5" customHeight="1" x14ac:dyDescent="0.4">
      <c r="B4" s="97"/>
      <c r="C4" s="97"/>
      <c r="F4" s="97"/>
      <c r="G4" s="97"/>
      <c r="H4" s="97"/>
      <c r="I4" s="97"/>
      <c r="J4" s="97"/>
      <c r="K4" s="97"/>
      <c r="L4" s="97"/>
      <c r="M4" s="97"/>
      <c r="N4" s="97"/>
      <c r="O4" s="97"/>
      <c r="Q4" s="96"/>
      <c r="R4" s="96"/>
      <c r="S4" s="96"/>
      <c r="T4" s="96"/>
      <c r="U4" s="96"/>
      <c r="V4" s="96"/>
      <c r="W4" s="96"/>
      <c r="X4" s="96"/>
      <c r="Y4" s="96"/>
    </row>
    <row r="5" spans="1:28" ht="22.5" customHeight="1" x14ac:dyDescent="0.4">
      <c r="A5" s="79"/>
      <c r="B5" s="552" t="s">
        <v>153</v>
      </c>
      <c r="C5" s="552"/>
      <c r="D5" s="552"/>
      <c r="E5" s="78"/>
      <c r="F5" s="79"/>
      <c r="G5" s="526" t="s">
        <v>1242</v>
      </c>
      <c r="H5" s="526"/>
      <c r="I5" s="526"/>
      <c r="J5" s="526"/>
      <c r="K5" s="526"/>
      <c r="L5" s="526"/>
      <c r="M5" s="526"/>
      <c r="N5" s="526"/>
      <c r="O5" s="526"/>
      <c r="P5" s="526"/>
      <c r="Q5" s="526"/>
      <c r="R5" s="526"/>
      <c r="S5" s="526"/>
      <c r="T5" s="526"/>
      <c r="U5" s="526"/>
      <c r="V5" s="526"/>
      <c r="W5" s="526"/>
      <c r="X5" s="526"/>
      <c r="Y5" s="93"/>
    </row>
    <row r="6" spans="1:28" ht="22.5" customHeight="1" x14ac:dyDescent="0.4">
      <c r="A6" s="92"/>
      <c r="B6" s="553" t="s">
        <v>155</v>
      </c>
      <c r="C6" s="553"/>
      <c r="D6" s="553"/>
      <c r="E6" s="95"/>
      <c r="F6" s="92"/>
      <c r="G6" s="528" t="s">
        <v>1243</v>
      </c>
      <c r="H6" s="528"/>
      <c r="I6" s="528"/>
      <c r="J6" s="528"/>
      <c r="K6" s="528"/>
      <c r="L6" s="528"/>
      <c r="M6" s="528"/>
      <c r="N6" s="528"/>
      <c r="O6" s="528"/>
      <c r="P6" s="528"/>
      <c r="Q6" s="528"/>
      <c r="R6" s="528"/>
      <c r="S6" s="528"/>
      <c r="T6" s="528"/>
      <c r="U6" s="528"/>
      <c r="V6" s="528"/>
      <c r="W6" s="528"/>
      <c r="X6" s="528"/>
      <c r="Y6" s="94"/>
    </row>
    <row r="7" spans="1:28" ht="22.5" customHeight="1" x14ac:dyDescent="0.4">
      <c r="A7" s="79"/>
      <c r="B7" s="552" t="s">
        <v>156</v>
      </c>
      <c r="C7" s="552"/>
      <c r="D7" s="552"/>
      <c r="E7" s="78"/>
      <c r="F7" s="79"/>
      <c r="G7" s="526" t="s">
        <v>1244</v>
      </c>
      <c r="H7" s="526"/>
      <c r="I7" s="526"/>
      <c r="J7" s="526"/>
      <c r="K7" s="526"/>
      <c r="L7" s="526"/>
      <c r="M7" s="526"/>
      <c r="N7" s="526"/>
      <c r="O7" s="526"/>
      <c r="P7" s="526"/>
      <c r="Q7" s="526"/>
      <c r="R7" s="526"/>
      <c r="S7" s="526"/>
      <c r="T7" s="526"/>
      <c r="U7" s="526"/>
      <c r="V7" s="526"/>
      <c r="W7" s="526"/>
      <c r="X7" s="526"/>
      <c r="Y7" s="93"/>
    </row>
    <row r="8" spans="1:28" ht="22.5" customHeight="1" x14ac:dyDescent="0.4">
      <c r="A8" s="92"/>
      <c r="B8" s="553" t="s">
        <v>158</v>
      </c>
      <c r="C8" s="553"/>
      <c r="D8" s="553"/>
      <c r="E8" s="91"/>
      <c r="F8" s="581" t="s">
        <v>1245</v>
      </c>
      <c r="G8" s="582"/>
      <c r="H8" s="582"/>
      <c r="I8" s="582"/>
      <c r="J8" s="582"/>
      <c r="K8" s="582"/>
      <c r="L8" s="582"/>
      <c r="M8" s="582"/>
      <c r="N8" s="582"/>
      <c r="O8" s="582"/>
      <c r="P8" s="582"/>
      <c r="Q8" s="582"/>
      <c r="R8" s="582"/>
      <c r="S8" s="582"/>
      <c r="T8" s="582"/>
      <c r="U8" s="582"/>
      <c r="V8" s="582"/>
      <c r="W8" s="582"/>
      <c r="X8" s="582"/>
      <c r="Y8" s="583"/>
    </row>
    <row r="9" spans="1:28" ht="22.5" customHeight="1" x14ac:dyDescent="0.4">
      <c r="A9" s="92"/>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92"/>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92"/>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81"/>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89"/>
      <c r="B13" s="580" t="s">
        <v>160</v>
      </c>
      <c r="C13" s="580"/>
      <c r="D13" s="580"/>
      <c r="E13" s="88"/>
      <c r="F13" s="555" t="s">
        <v>161</v>
      </c>
      <c r="G13" s="556"/>
      <c r="H13" s="556"/>
      <c r="I13" s="557"/>
      <c r="J13" s="84"/>
      <c r="K13" s="503" t="s">
        <v>162</v>
      </c>
      <c r="L13" s="503"/>
      <c r="M13" s="503"/>
      <c r="N13" s="84"/>
      <c r="O13" s="503" t="s">
        <v>164</v>
      </c>
      <c r="P13" s="503"/>
      <c r="Q13" s="503"/>
      <c r="R13" s="84" t="s">
        <v>163</v>
      </c>
      <c r="S13" s="503" t="s">
        <v>165</v>
      </c>
      <c r="T13" s="503"/>
      <c r="U13" s="503"/>
      <c r="V13" s="503"/>
      <c r="W13" s="503"/>
      <c r="X13" s="503"/>
      <c r="Y13" s="90"/>
    </row>
    <row r="14" spans="1:28" ht="22.5" customHeight="1" x14ac:dyDescent="0.4">
      <c r="A14" s="89"/>
      <c r="B14" s="580" t="s">
        <v>166</v>
      </c>
      <c r="C14" s="580"/>
      <c r="D14" s="580"/>
      <c r="E14" s="88"/>
      <c r="F14" s="86"/>
      <c r="G14" s="87" t="s">
        <v>167</v>
      </c>
      <c r="H14" s="86"/>
      <c r="I14" s="85"/>
      <c r="J14" s="84"/>
      <c r="K14" s="84"/>
      <c r="L14" s="84"/>
      <c r="M14" s="503" t="s">
        <v>168</v>
      </c>
      <c r="N14" s="503"/>
      <c r="O14" s="503"/>
      <c r="P14" s="503"/>
      <c r="Q14" s="84"/>
      <c r="R14" s="503" t="s">
        <v>389</v>
      </c>
      <c r="S14" s="503"/>
      <c r="T14" s="503"/>
      <c r="U14" s="84"/>
      <c r="V14" s="503" t="s">
        <v>169</v>
      </c>
      <c r="W14" s="503"/>
      <c r="X14" s="503"/>
      <c r="Y14" s="84"/>
    </row>
    <row r="15" spans="1:28" ht="22.5" customHeight="1" x14ac:dyDescent="0.4">
      <c r="A15" s="81"/>
      <c r="B15" s="570"/>
      <c r="C15" s="570"/>
      <c r="D15" s="570"/>
      <c r="E15" s="83"/>
      <c r="F15" s="555" t="s">
        <v>170</v>
      </c>
      <c r="G15" s="556"/>
      <c r="H15" s="556"/>
      <c r="I15" s="556"/>
      <c r="J15" s="556"/>
      <c r="K15" s="556"/>
      <c r="L15" s="557"/>
      <c r="M15" s="84" t="s">
        <v>163</v>
      </c>
      <c r="N15" s="505" t="s">
        <v>171</v>
      </c>
      <c r="O15" s="505"/>
      <c r="P15" s="505"/>
      <c r="Q15" s="505"/>
      <c r="R15" s="505"/>
      <c r="S15" s="82"/>
      <c r="T15" s="505" t="s">
        <v>172</v>
      </c>
      <c r="U15" s="505"/>
      <c r="V15" s="505"/>
      <c r="W15" s="82"/>
      <c r="X15" s="505"/>
      <c r="Y15" s="505"/>
    </row>
    <row r="16" spans="1:28" ht="22.5" customHeight="1" x14ac:dyDescent="0.4">
      <c r="A16" s="81"/>
      <c r="B16" s="570" t="s">
        <v>173</v>
      </c>
      <c r="C16" s="570"/>
      <c r="D16" s="570"/>
      <c r="E16" s="80"/>
      <c r="F16" s="555" t="s">
        <v>174</v>
      </c>
      <c r="G16" s="556"/>
      <c r="H16" s="556"/>
      <c r="I16" s="556"/>
      <c r="J16" s="561">
        <v>40000</v>
      </c>
      <c r="K16" s="561"/>
      <c r="L16" s="561"/>
      <c r="M16" s="555" t="s">
        <v>175</v>
      </c>
      <c r="N16" s="556"/>
      <c r="O16" s="556"/>
      <c r="P16" s="561"/>
      <c r="Q16" s="561"/>
      <c r="R16" s="562"/>
      <c r="S16" s="556" t="s">
        <v>176</v>
      </c>
      <c r="T16" s="556"/>
      <c r="U16" s="556"/>
      <c r="V16" s="561">
        <f>J16+P16</f>
        <v>40000</v>
      </c>
      <c r="W16" s="561"/>
      <c r="X16" s="561"/>
      <c r="Y16" s="562"/>
    </row>
    <row r="17" spans="1:28" ht="22.5" customHeight="1" x14ac:dyDescent="0.4">
      <c r="A17" s="79"/>
      <c r="B17" s="552" t="s">
        <v>177</v>
      </c>
      <c r="C17" s="552"/>
      <c r="D17" s="552"/>
      <c r="E17" s="78"/>
      <c r="F17" s="563" t="s">
        <v>1246</v>
      </c>
      <c r="G17" s="563"/>
      <c r="H17" s="563"/>
      <c r="I17" s="563"/>
      <c r="J17" s="563"/>
      <c r="K17" s="563"/>
      <c r="L17" s="563"/>
      <c r="M17" s="563" t="s">
        <v>1247</v>
      </c>
      <c r="N17" s="563"/>
      <c r="O17" s="563"/>
      <c r="P17" s="563"/>
      <c r="Q17" s="563"/>
      <c r="R17" s="563"/>
      <c r="S17" s="563"/>
      <c r="T17" s="563"/>
      <c r="U17" s="563"/>
      <c r="V17" s="563"/>
      <c r="W17" s="563"/>
      <c r="X17" s="563"/>
      <c r="Y17" s="563"/>
    </row>
    <row r="18" spans="1:28" ht="68.099999999999994" customHeight="1" x14ac:dyDescent="0.4">
      <c r="A18" s="564" t="s">
        <v>178</v>
      </c>
      <c r="B18" s="565"/>
      <c r="C18" s="565"/>
      <c r="D18" s="565"/>
      <c r="E18" s="566"/>
      <c r="F18" s="591" t="s">
        <v>1248</v>
      </c>
      <c r="G18" s="526"/>
      <c r="H18" s="526"/>
      <c r="I18" s="526"/>
      <c r="J18" s="526"/>
      <c r="K18" s="526"/>
      <c r="L18" s="526"/>
      <c r="M18" s="526"/>
      <c r="N18" s="526"/>
      <c r="O18" s="526"/>
      <c r="P18" s="526"/>
      <c r="Q18" s="526"/>
      <c r="R18" s="526"/>
      <c r="S18" s="526"/>
      <c r="T18" s="526"/>
      <c r="U18" s="526"/>
      <c r="V18" s="526"/>
      <c r="W18" s="526"/>
      <c r="X18" s="526"/>
      <c r="Y18" s="592"/>
    </row>
    <row r="19" spans="1:28" ht="22.5" customHeight="1" x14ac:dyDescent="0.4">
      <c r="A19" s="558" t="s">
        <v>180</v>
      </c>
      <c r="B19" s="559"/>
      <c r="C19" s="559"/>
      <c r="D19" s="559"/>
      <c r="E19" s="571"/>
      <c r="F19" s="578" t="s">
        <v>181</v>
      </c>
      <c r="G19" s="578"/>
      <c r="H19" s="578"/>
      <c r="I19" s="578"/>
      <c r="J19" s="578"/>
      <c r="K19" s="578"/>
      <c r="L19" s="578"/>
      <c r="M19" s="90">
        <v>5</v>
      </c>
      <c r="N19" s="90" t="s">
        <v>182</v>
      </c>
      <c r="O19" s="579" t="s">
        <v>183</v>
      </c>
      <c r="P19" s="579"/>
      <c r="Q19" s="579"/>
      <c r="R19" s="579"/>
      <c r="S19" s="579"/>
      <c r="T19" s="579"/>
      <c r="U19" s="579"/>
      <c r="V19" s="579"/>
      <c r="W19" s="579"/>
      <c r="X19" s="579"/>
      <c r="Y19" s="579"/>
    </row>
    <row r="20" spans="1:28" ht="22.5" customHeight="1" x14ac:dyDescent="0.4">
      <c r="A20" s="572"/>
      <c r="B20" s="573"/>
      <c r="C20" s="573"/>
      <c r="D20" s="573"/>
      <c r="E20" s="574"/>
      <c r="F20" s="248" t="s">
        <v>184</v>
      </c>
      <c r="G20" s="248"/>
      <c r="H20" s="248"/>
      <c r="I20" s="248"/>
      <c r="J20" s="248"/>
      <c r="K20" s="248"/>
      <c r="L20" s="248"/>
      <c r="M20" s="90">
        <v>16</v>
      </c>
      <c r="N20" s="90" t="s">
        <v>182</v>
      </c>
      <c r="O20" s="579"/>
      <c r="P20" s="579"/>
      <c r="Q20" s="579"/>
      <c r="R20" s="579"/>
      <c r="S20" s="579"/>
      <c r="T20" s="579"/>
      <c r="U20" s="579"/>
      <c r="V20" s="579"/>
      <c r="W20" s="579"/>
      <c r="X20" s="579"/>
      <c r="Y20" s="579"/>
    </row>
    <row r="21" spans="1:28" ht="22.5" customHeight="1" x14ac:dyDescent="0.4">
      <c r="A21" s="575"/>
      <c r="B21" s="576"/>
      <c r="C21" s="576"/>
      <c r="D21" s="576"/>
      <c r="E21" s="577"/>
      <c r="F21" s="578" t="s">
        <v>185</v>
      </c>
      <c r="G21" s="578"/>
      <c r="H21" s="578"/>
      <c r="I21" s="578"/>
      <c r="J21" s="578"/>
      <c r="K21" s="578"/>
      <c r="L21" s="578"/>
      <c r="M21" s="90"/>
      <c r="N21" s="90"/>
      <c r="O21" s="579"/>
      <c r="P21" s="579"/>
      <c r="Q21" s="579"/>
      <c r="R21" s="579"/>
      <c r="S21" s="579"/>
      <c r="T21" s="579"/>
      <c r="U21" s="579"/>
      <c r="V21" s="579"/>
      <c r="W21" s="579"/>
      <c r="X21" s="579"/>
      <c r="Y21" s="579"/>
    </row>
    <row r="22" spans="1:28" ht="91.5" customHeight="1" x14ac:dyDescent="0.4">
      <c r="A22" s="558" t="s">
        <v>186</v>
      </c>
      <c r="B22" s="559"/>
      <c r="C22" s="559"/>
      <c r="D22" s="559"/>
      <c r="E22" s="559"/>
      <c r="F22" s="578" t="s">
        <v>1249</v>
      </c>
      <c r="G22" s="578"/>
      <c r="H22" s="578"/>
      <c r="I22" s="578"/>
      <c r="J22" s="578"/>
      <c r="K22" s="578"/>
      <c r="L22" s="578"/>
      <c r="M22" s="578"/>
      <c r="N22" s="578"/>
      <c r="O22" s="578"/>
      <c r="P22" s="578"/>
      <c r="Q22" s="578"/>
      <c r="R22" s="578"/>
      <c r="S22" s="578"/>
      <c r="T22" s="578"/>
      <c r="U22" s="578"/>
      <c r="V22" s="578"/>
      <c r="W22" s="578"/>
      <c r="X22" s="578"/>
      <c r="Y22" s="578"/>
    </row>
    <row r="23" spans="1:28" ht="108.95" customHeight="1" x14ac:dyDescent="0.4">
      <c r="A23" s="590" t="s">
        <v>188</v>
      </c>
      <c r="B23" s="590"/>
      <c r="C23" s="590"/>
      <c r="D23" s="590"/>
      <c r="E23" s="590"/>
      <c r="F23" s="591" t="s">
        <v>1250</v>
      </c>
      <c r="G23" s="526"/>
      <c r="H23" s="526"/>
      <c r="I23" s="526"/>
      <c r="J23" s="526"/>
      <c r="K23" s="526"/>
      <c r="L23" s="526"/>
      <c r="M23" s="526"/>
      <c r="N23" s="526"/>
      <c r="O23" s="526"/>
      <c r="P23" s="526"/>
      <c r="Q23" s="526"/>
      <c r="R23" s="526"/>
      <c r="S23" s="526"/>
      <c r="T23" s="526"/>
      <c r="U23" s="526"/>
      <c r="V23" s="526"/>
      <c r="W23" s="526"/>
      <c r="X23" s="526"/>
      <c r="Y23" s="592"/>
    </row>
    <row r="24" spans="1:28" ht="63.6" customHeight="1" x14ac:dyDescent="0.4">
      <c r="A24" s="590" t="s">
        <v>190</v>
      </c>
      <c r="B24" s="503"/>
      <c r="C24" s="503"/>
      <c r="D24" s="503"/>
      <c r="E24" s="503"/>
      <c r="F24" s="593" t="s">
        <v>1251</v>
      </c>
      <c r="G24" s="526"/>
      <c r="H24" s="526"/>
      <c r="I24" s="526"/>
      <c r="J24" s="526"/>
      <c r="K24" s="526"/>
      <c r="L24" s="526"/>
      <c r="M24" s="526"/>
      <c r="N24" s="526"/>
      <c r="O24" s="526"/>
      <c r="P24" s="526"/>
      <c r="Q24" s="526"/>
      <c r="R24" s="526"/>
      <c r="S24" s="526"/>
      <c r="T24" s="526"/>
      <c r="U24" s="526"/>
      <c r="V24" s="526"/>
      <c r="W24" s="526"/>
      <c r="X24" s="526"/>
      <c r="Y24" s="592"/>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X25" s="90" t="s">
        <v>194</v>
      </c>
      <c r="Y25" s="9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84" t="s">
        <v>193</v>
      </c>
      <c r="X26" s="90" t="s">
        <v>195</v>
      </c>
      <c r="Y26" s="90"/>
    </row>
    <row r="27" spans="1:28" ht="22.5" customHeight="1" x14ac:dyDescent="0.4">
      <c r="B27" s="87" t="s">
        <v>196</v>
      </c>
      <c r="P27" s="8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696FB9D6-6C8F-457B-9B37-E8FAB93FBD52}"/>
    <hyperlink ref="Z27:AB27" location="クラブ回答確認表!A1" display="クラブ回答一覧表に戻る" xr:uid="{92495C78-8679-4DC2-BBFC-57A2599A68DE}"/>
  </hyperlinks>
  <pageMargins left="0.47244094488188981" right="0.35433070866141736" top="0.51181102362204722" bottom="0.51181102362204722" header="0.31496062992125984" footer="0.31496062992125984"/>
  <pageSetup paperSize="9" scale="90" orientation="portrait" r:id="rId1"/>
  <colBreaks count="1" manualBreakCount="1">
    <brk id="25"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F6F20-65CB-48EB-8913-EA8BC3350FC0}">
  <sheetPr>
    <tabColor theme="5" tint="0.79998168889431442"/>
  </sheetPr>
  <dimension ref="A1:AB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46189</v>
      </c>
      <c r="W2" s="464"/>
      <c r="X2" s="464"/>
      <c r="Y2" s="464"/>
    </row>
    <row r="3" spans="1:28" ht="22.5" customHeight="1" x14ac:dyDescent="0.4">
      <c r="B3" s="465" t="s">
        <v>390</v>
      </c>
      <c r="C3" s="618"/>
      <c r="D3" t="s">
        <v>150</v>
      </c>
      <c r="F3" s="466" t="s">
        <v>66</v>
      </c>
      <c r="G3" s="466"/>
      <c r="H3" s="466"/>
      <c r="I3" s="466"/>
      <c r="J3" s="466"/>
      <c r="K3" s="466"/>
      <c r="L3" s="466"/>
      <c r="M3" s="466"/>
      <c r="N3" s="466"/>
      <c r="O3" s="466"/>
      <c r="P3" t="s">
        <v>136</v>
      </c>
      <c r="Q3" s="463" t="s">
        <v>151</v>
      </c>
      <c r="R3" s="463"/>
      <c r="S3" s="463"/>
      <c r="T3" s="467" t="s">
        <v>391</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79"/>
      <c r="G5" s="526" t="s">
        <v>412</v>
      </c>
      <c r="H5" s="526"/>
      <c r="I5" s="526"/>
      <c r="J5" s="526"/>
      <c r="K5" s="526"/>
      <c r="L5" s="526"/>
      <c r="M5" s="526"/>
      <c r="N5" s="526"/>
      <c r="O5" s="526"/>
      <c r="P5" s="526"/>
      <c r="Q5" s="526"/>
      <c r="R5" s="526"/>
      <c r="S5" s="526"/>
      <c r="T5" s="526"/>
      <c r="U5" s="526"/>
      <c r="V5" s="526"/>
      <c r="W5" s="526"/>
      <c r="X5" s="526"/>
      <c r="Y5" s="93"/>
    </row>
    <row r="6" spans="1:28" ht="22.5" customHeight="1" x14ac:dyDescent="0.4">
      <c r="A6" s="147"/>
      <c r="B6" s="471" t="s">
        <v>155</v>
      </c>
      <c r="C6" s="471"/>
      <c r="D6" s="471"/>
      <c r="E6" s="150"/>
      <c r="F6" s="92"/>
      <c r="G6" s="674" t="s">
        <v>413</v>
      </c>
      <c r="H6" s="674"/>
      <c r="I6" s="674"/>
      <c r="J6" s="674"/>
      <c r="K6" s="674"/>
      <c r="L6" s="674"/>
      <c r="M6" s="674"/>
      <c r="N6" s="674"/>
      <c r="O6" s="674"/>
      <c r="P6" s="674"/>
      <c r="Q6" s="674"/>
      <c r="R6" s="674"/>
      <c r="S6" s="674"/>
      <c r="T6" s="674"/>
      <c r="U6" s="674"/>
      <c r="V6" s="674"/>
      <c r="W6" s="674"/>
      <c r="X6" s="674"/>
      <c r="Y6" s="94"/>
    </row>
    <row r="7" spans="1:28" ht="22.5" customHeight="1" x14ac:dyDescent="0.4">
      <c r="A7" s="100"/>
      <c r="B7" s="468" t="s">
        <v>156</v>
      </c>
      <c r="C7" s="468"/>
      <c r="D7" s="468"/>
      <c r="E7" s="99"/>
      <c r="F7" s="79"/>
      <c r="G7" s="526" t="s">
        <v>414</v>
      </c>
      <c r="H7" s="526"/>
      <c r="I7" s="526"/>
      <c r="J7" s="526"/>
      <c r="K7" s="526"/>
      <c r="L7" s="526"/>
      <c r="M7" s="526"/>
      <c r="N7" s="526"/>
      <c r="O7" s="526"/>
      <c r="P7" s="526"/>
      <c r="Q7" s="526"/>
      <c r="R7" s="526"/>
      <c r="S7" s="526"/>
      <c r="T7" s="526"/>
      <c r="U7" s="526"/>
      <c r="V7" s="526"/>
      <c r="W7" s="526"/>
      <c r="X7" s="526"/>
      <c r="Y7" s="93"/>
    </row>
    <row r="8" spans="1:28" ht="22.5" customHeight="1" x14ac:dyDescent="0.4">
      <c r="A8" s="147"/>
      <c r="B8" s="471" t="s">
        <v>158</v>
      </c>
      <c r="C8" s="471"/>
      <c r="D8" s="471"/>
      <c r="E8" s="146"/>
      <c r="F8" s="1059" t="s">
        <v>415</v>
      </c>
      <c r="G8" s="1060"/>
      <c r="H8" s="1060"/>
      <c r="I8" s="1060"/>
      <c r="J8" s="1060"/>
      <c r="K8" s="1060"/>
      <c r="L8" s="1060"/>
      <c r="M8" s="1060"/>
      <c r="N8" s="1060"/>
      <c r="O8" s="1060"/>
      <c r="P8" s="1060"/>
      <c r="Q8" s="1060"/>
      <c r="R8" s="1060"/>
      <c r="S8" s="1060"/>
      <c r="T8" s="1060"/>
      <c r="U8" s="1060"/>
      <c r="V8" s="1060"/>
      <c r="W8" s="1060"/>
      <c r="X8" s="1060"/>
      <c r="Y8" s="1061"/>
    </row>
    <row r="9" spans="1:28" ht="22.5" customHeight="1" x14ac:dyDescent="0.4">
      <c r="A9" s="147"/>
      <c r="B9" s="471"/>
      <c r="C9" s="471"/>
      <c r="D9" s="471"/>
      <c r="E9" s="146"/>
      <c r="F9" s="1062"/>
      <c r="G9" s="1063"/>
      <c r="H9" s="1063"/>
      <c r="I9" s="1063"/>
      <c r="J9" s="1063"/>
      <c r="K9" s="1063"/>
      <c r="L9" s="1063"/>
      <c r="M9" s="1063"/>
      <c r="N9" s="1063"/>
      <c r="O9" s="1063"/>
      <c r="P9" s="1063"/>
      <c r="Q9" s="1063"/>
      <c r="R9" s="1063"/>
      <c r="S9" s="1063"/>
      <c r="T9" s="1063"/>
      <c r="U9" s="1063"/>
      <c r="V9" s="1063"/>
      <c r="W9" s="1063"/>
      <c r="X9" s="1063"/>
      <c r="Y9" s="1064"/>
    </row>
    <row r="10" spans="1:28" ht="22.5" customHeight="1" x14ac:dyDescent="0.4">
      <c r="A10" s="147"/>
      <c r="B10" s="471"/>
      <c r="C10" s="471"/>
      <c r="D10" s="471"/>
      <c r="E10" s="146"/>
      <c r="F10" s="1062"/>
      <c r="G10" s="1063"/>
      <c r="H10" s="1063"/>
      <c r="I10" s="1063"/>
      <c r="J10" s="1063"/>
      <c r="K10" s="1063"/>
      <c r="L10" s="1063"/>
      <c r="M10" s="1063"/>
      <c r="N10" s="1063"/>
      <c r="O10" s="1063"/>
      <c r="P10" s="1063"/>
      <c r="Q10" s="1063"/>
      <c r="R10" s="1063"/>
      <c r="S10" s="1063"/>
      <c r="T10" s="1063"/>
      <c r="U10" s="1063"/>
      <c r="V10" s="1063"/>
      <c r="W10" s="1063"/>
      <c r="X10" s="1063"/>
      <c r="Y10" s="1064"/>
    </row>
    <row r="11" spans="1:28" ht="22.5" customHeight="1" x14ac:dyDescent="0.4">
      <c r="A11" s="147"/>
      <c r="B11" s="471"/>
      <c r="C11" s="471"/>
      <c r="D11" s="471"/>
      <c r="E11" s="146"/>
      <c r="F11" s="1062"/>
      <c r="G11" s="1063"/>
      <c r="H11" s="1063"/>
      <c r="I11" s="1063"/>
      <c r="J11" s="1063"/>
      <c r="K11" s="1063"/>
      <c r="L11" s="1063"/>
      <c r="M11" s="1063"/>
      <c r="N11" s="1063"/>
      <c r="O11" s="1063"/>
      <c r="P11" s="1063"/>
      <c r="Q11" s="1063"/>
      <c r="R11" s="1063"/>
      <c r="S11" s="1063"/>
      <c r="T11" s="1063"/>
      <c r="U11" s="1063"/>
      <c r="V11" s="1063"/>
      <c r="W11" s="1063"/>
      <c r="X11" s="1063"/>
      <c r="Y11" s="1064"/>
    </row>
    <row r="12" spans="1:28" ht="22.5" customHeight="1" x14ac:dyDescent="0.4">
      <c r="A12" s="102"/>
      <c r="B12" s="101"/>
      <c r="C12" s="101"/>
      <c r="D12" s="101"/>
      <c r="E12" s="101"/>
      <c r="F12" s="1065"/>
      <c r="G12" s="1066"/>
      <c r="H12" s="1066"/>
      <c r="I12" s="1066"/>
      <c r="J12" s="1066"/>
      <c r="K12" s="1066"/>
      <c r="L12" s="1066"/>
      <c r="M12" s="1066"/>
      <c r="N12" s="1066"/>
      <c r="O12" s="1066"/>
      <c r="P12" s="1066"/>
      <c r="Q12" s="1066"/>
      <c r="R12" s="1066"/>
      <c r="S12" s="1066"/>
      <c r="T12" s="1066"/>
      <c r="U12" s="1066"/>
      <c r="V12" s="1066"/>
      <c r="W12" s="1066"/>
      <c r="X12" s="1066"/>
      <c r="Y12" s="1067"/>
    </row>
    <row r="13" spans="1:28" ht="22.5" customHeight="1" x14ac:dyDescent="0.4">
      <c r="A13" s="105"/>
      <c r="B13" s="502" t="s">
        <v>160</v>
      </c>
      <c r="C13" s="502"/>
      <c r="D13" s="502"/>
      <c r="E13" s="104"/>
      <c r="F13" s="555" t="s">
        <v>161</v>
      </c>
      <c r="G13" s="556"/>
      <c r="H13" s="556"/>
      <c r="I13" s="557"/>
      <c r="J13" s="84"/>
      <c r="K13" s="503" t="s">
        <v>162</v>
      </c>
      <c r="L13" s="503"/>
      <c r="M13" s="503"/>
      <c r="N13" s="84" t="s">
        <v>140</v>
      </c>
      <c r="O13" s="503" t="s">
        <v>164</v>
      </c>
      <c r="P13" s="503"/>
      <c r="Q13" s="503"/>
      <c r="R13" s="84" t="s">
        <v>140</v>
      </c>
      <c r="S13" s="503" t="s">
        <v>165</v>
      </c>
      <c r="T13" s="503"/>
      <c r="U13" s="503"/>
      <c r="V13" s="503"/>
      <c r="W13" s="503"/>
      <c r="X13" s="503"/>
      <c r="Y13" s="90"/>
    </row>
    <row r="14" spans="1:28" ht="22.5" customHeight="1" x14ac:dyDescent="0.4">
      <c r="A14" s="105"/>
      <c r="B14" s="502" t="s">
        <v>166</v>
      </c>
      <c r="C14" s="502"/>
      <c r="D14" s="502"/>
      <c r="E14" s="104"/>
      <c r="F14" s="86"/>
      <c r="G14" s="87" t="s">
        <v>167</v>
      </c>
      <c r="H14" s="86"/>
      <c r="I14" s="85"/>
      <c r="J14" s="84"/>
      <c r="K14" s="84"/>
      <c r="L14" s="84"/>
      <c r="M14" s="503" t="s">
        <v>168</v>
      </c>
      <c r="N14" s="503"/>
      <c r="O14" s="503"/>
      <c r="P14" s="503"/>
      <c r="Q14" s="84" t="s">
        <v>140</v>
      </c>
      <c r="R14" s="503" t="s">
        <v>396</v>
      </c>
      <c r="S14" s="503"/>
      <c r="T14" s="503"/>
      <c r="U14" s="84"/>
      <c r="V14" s="503" t="s">
        <v>169</v>
      </c>
      <c r="W14" s="503"/>
      <c r="X14" s="503"/>
      <c r="Y14" s="84"/>
    </row>
    <row r="15" spans="1:28" ht="22.5" customHeight="1" x14ac:dyDescent="0.4">
      <c r="A15" s="102"/>
      <c r="B15" s="492"/>
      <c r="C15" s="492"/>
      <c r="D15" s="492"/>
      <c r="E15" s="103"/>
      <c r="F15" s="555" t="s">
        <v>170</v>
      </c>
      <c r="G15" s="556"/>
      <c r="H15" s="556"/>
      <c r="I15" s="556"/>
      <c r="J15" s="556"/>
      <c r="K15" s="556"/>
      <c r="L15" s="557"/>
      <c r="M15" s="82"/>
      <c r="N15" s="505" t="s">
        <v>171</v>
      </c>
      <c r="O15" s="505"/>
      <c r="P15" s="505"/>
      <c r="Q15" s="505"/>
      <c r="R15" s="505"/>
      <c r="S15" s="82" t="s">
        <v>163</v>
      </c>
      <c r="T15" s="505" t="s">
        <v>172</v>
      </c>
      <c r="U15" s="505"/>
      <c r="V15" s="505"/>
      <c r="W15" s="82"/>
      <c r="X15" s="505"/>
      <c r="Y15" s="505"/>
    </row>
    <row r="16" spans="1:28" ht="22.5" customHeight="1" x14ac:dyDescent="0.4">
      <c r="A16" s="102"/>
      <c r="B16" s="492" t="s">
        <v>173</v>
      </c>
      <c r="C16" s="492"/>
      <c r="D16" s="492"/>
      <c r="E16" s="101"/>
      <c r="F16" s="555" t="s">
        <v>174</v>
      </c>
      <c r="G16" s="556"/>
      <c r="H16" s="556"/>
      <c r="I16" s="556"/>
      <c r="J16" s="561">
        <v>50000</v>
      </c>
      <c r="K16" s="561"/>
      <c r="L16" s="561"/>
      <c r="M16" s="555" t="s">
        <v>175</v>
      </c>
      <c r="N16" s="556"/>
      <c r="O16" s="556"/>
      <c r="P16" s="561"/>
      <c r="Q16" s="561"/>
      <c r="R16" s="562"/>
      <c r="S16" s="556" t="s">
        <v>176</v>
      </c>
      <c r="T16" s="556"/>
      <c r="U16" s="556"/>
      <c r="V16" s="561">
        <f>J16+P16</f>
        <v>50000</v>
      </c>
      <c r="W16" s="561"/>
      <c r="X16" s="561"/>
      <c r="Y16" s="562"/>
    </row>
    <row r="17" spans="1:28" ht="22.5" customHeight="1" x14ac:dyDescent="0.4">
      <c r="A17" s="100"/>
      <c r="B17" s="468" t="s">
        <v>177</v>
      </c>
      <c r="C17" s="468"/>
      <c r="D17" s="468"/>
      <c r="E17" s="99"/>
      <c r="F17" s="563" t="s">
        <v>416</v>
      </c>
      <c r="G17" s="563"/>
      <c r="H17" s="563"/>
      <c r="I17" s="563"/>
      <c r="J17" s="563"/>
      <c r="K17" s="563"/>
      <c r="L17" s="563"/>
      <c r="M17" s="563" t="s">
        <v>417</v>
      </c>
      <c r="N17" s="563"/>
      <c r="O17" s="563"/>
      <c r="P17" s="563"/>
      <c r="Q17" s="563"/>
      <c r="R17" s="563"/>
      <c r="S17" s="563" t="s">
        <v>418</v>
      </c>
      <c r="T17" s="563"/>
      <c r="U17" s="563"/>
      <c r="V17" s="563"/>
      <c r="W17" s="563"/>
      <c r="X17" s="563"/>
      <c r="Y17" s="563"/>
    </row>
    <row r="18" spans="1:28" ht="68.099999999999994" customHeight="1" x14ac:dyDescent="0.4">
      <c r="A18" s="486" t="s">
        <v>178</v>
      </c>
      <c r="B18" s="487"/>
      <c r="C18" s="487"/>
      <c r="D18" s="487"/>
      <c r="E18" s="488"/>
      <c r="F18" s="591" t="s">
        <v>419</v>
      </c>
      <c r="G18" s="526"/>
      <c r="H18" s="526"/>
      <c r="I18" s="526"/>
      <c r="J18" s="526"/>
      <c r="K18" s="526"/>
      <c r="L18" s="526"/>
      <c r="M18" s="526"/>
      <c r="N18" s="526"/>
      <c r="O18" s="526"/>
      <c r="P18" s="526"/>
      <c r="Q18" s="526"/>
      <c r="R18" s="526"/>
      <c r="S18" s="526"/>
      <c r="T18" s="526"/>
      <c r="U18" s="526"/>
      <c r="V18" s="526"/>
      <c r="W18" s="526"/>
      <c r="X18" s="526"/>
      <c r="Y18" s="592"/>
    </row>
    <row r="19" spans="1:28" ht="22.5" customHeight="1" x14ac:dyDescent="0.4">
      <c r="A19" s="479" t="s">
        <v>180</v>
      </c>
      <c r="B19" s="480"/>
      <c r="C19" s="480"/>
      <c r="D19" s="480"/>
      <c r="E19" s="493"/>
      <c r="F19" s="500" t="s">
        <v>181</v>
      </c>
      <c r="G19" s="500"/>
      <c r="H19" s="500"/>
      <c r="I19" s="500"/>
      <c r="J19" s="500"/>
      <c r="K19" s="500"/>
      <c r="L19" s="500"/>
      <c r="M19" s="75">
        <v>12</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300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00" t="s">
        <v>420</v>
      </c>
      <c r="G22" s="500"/>
      <c r="H22" s="500"/>
      <c r="I22" s="500"/>
      <c r="J22" s="500"/>
      <c r="K22" s="500"/>
      <c r="L22" s="500"/>
      <c r="M22" s="500"/>
      <c r="N22" s="500"/>
      <c r="O22" s="500"/>
      <c r="P22" s="500"/>
      <c r="Q22" s="500"/>
      <c r="R22" s="500"/>
      <c r="S22" s="500"/>
      <c r="T22" s="500"/>
      <c r="U22" s="500"/>
      <c r="V22" s="500"/>
      <c r="W22" s="500"/>
      <c r="X22" s="500"/>
      <c r="Y22" s="500"/>
    </row>
    <row r="23" spans="1:28" ht="108.95" customHeight="1" x14ac:dyDescent="0.4">
      <c r="A23" s="516" t="s">
        <v>188</v>
      </c>
      <c r="B23" s="516"/>
      <c r="C23" s="516"/>
      <c r="D23" s="516"/>
      <c r="E23" s="516"/>
      <c r="F23" s="762" t="s">
        <v>421</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62" t="s">
        <v>422</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140</v>
      </c>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F0D28A31-B8FC-4A1D-9ED7-59F6DC6F82B1}"/>
    <hyperlink ref="Z27:AB27" location="クラブ回答確認表!A1" display="クラブ回答一覧表に戻る" xr:uid="{1E60F94B-B3B3-419F-A387-1B7E5C9A0710}"/>
  </hyperlinks>
  <pageMargins left="0.7" right="0.7" top="0.75" bottom="0.75" header="0.3" footer="0.3"/>
  <pageSetup paperSize="9" scale="69" orientation="portrait" horizontalDpi="360" verticalDpi="36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59ED6-FB1B-45BD-B291-39746D4F810C}">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46212</v>
      </c>
      <c r="W2" s="619"/>
      <c r="X2" s="619"/>
      <c r="Y2" s="619"/>
    </row>
    <row r="3" spans="1:28" ht="22.5" customHeight="1" x14ac:dyDescent="0.4">
      <c r="A3" s="107"/>
      <c r="B3" s="618">
        <v>8</v>
      </c>
      <c r="C3" s="618"/>
      <c r="D3" s="107" t="s">
        <v>150</v>
      </c>
      <c r="E3" s="107"/>
      <c r="F3" s="466" t="s">
        <v>70</v>
      </c>
      <c r="G3" s="466"/>
      <c r="H3" s="466"/>
      <c r="I3" s="466"/>
      <c r="J3" s="466"/>
      <c r="K3" s="466"/>
      <c r="L3" s="466"/>
      <c r="M3" s="466"/>
      <c r="N3" s="466"/>
      <c r="O3" s="466"/>
      <c r="P3" s="107" t="s">
        <v>136</v>
      </c>
      <c r="Q3" s="467" t="s">
        <v>151</v>
      </c>
      <c r="R3" s="467"/>
      <c r="S3" s="467"/>
      <c r="T3" s="467" t="s">
        <v>1686</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1687</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46501</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1688</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1689</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t="s">
        <v>140</v>
      </c>
      <c r="N15" s="535" t="s">
        <v>171</v>
      </c>
      <c r="O15" s="535"/>
      <c r="P15" s="535"/>
      <c r="Q15" s="535"/>
      <c r="R15" s="535"/>
      <c r="S15" s="116" t="s">
        <v>140</v>
      </c>
      <c r="T15" s="535" t="s">
        <v>172</v>
      </c>
      <c r="U15" s="535"/>
      <c r="V15" s="535"/>
      <c r="W15" s="116" t="s">
        <v>140</v>
      </c>
      <c r="X15" s="535"/>
      <c r="Y15" s="535"/>
    </row>
    <row r="16" spans="1:28" ht="22.5" customHeight="1" x14ac:dyDescent="0.4">
      <c r="A16" s="115"/>
      <c r="B16" s="612" t="s">
        <v>173</v>
      </c>
      <c r="C16" s="612"/>
      <c r="D16" s="612"/>
      <c r="E16" s="114"/>
      <c r="F16" s="522" t="s">
        <v>174</v>
      </c>
      <c r="G16" s="523"/>
      <c r="H16" s="523"/>
      <c r="I16" s="523"/>
      <c r="J16" s="530">
        <v>150000</v>
      </c>
      <c r="K16" s="530"/>
      <c r="L16" s="530"/>
      <c r="M16" s="522" t="s">
        <v>175</v>
      </c>
      <c r="N16" s="523"/>
      <c r="O16" s="523"/>
      <c r="P16" s="530">
        <v>0</v>
      </c>
      <c r="Q16" s="530"/>
      <c r="R16" s="531"/>
      <c r="S16" s="523" t="s">
        <v>176</v>
      </c>
      <c r="T16" s="523"/>
      <c r="U16" s="523"/>
      <c r="V16" s="530">
        <v>150000</v>
      </c>
      <c r="W16" s="530"/>
      <c r="X16" s="530"/>
      <c r="Y16" s="531"/>
    </row>
    <row r="17" spans="1:28" ht="22.5" customHeight="1" x14ac:dyDescent="0.4">
      <c r="A17" s="113"/>
      <c r="B17" s="614" t="s">
        <v>177</v>
      </c>
      <c r="C17" s="614"/>
      <c r="D17" s="614"/>
      <c r="E17" s="112"/>
      <c r="F17" s="484" t="s">
        <v>1690</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1691</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30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50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78" t="s">
        <v>1692</v>
      </c>
      <c r="G22" s="679"/>
      <c r="H22" s="679"/>
      <c r="I22" s="679"/>
      <c r="J22" s="679"/>
      <c r="K22" s="679"/>
      <c r="L22" s="679"/>
      <c r="M22" s="679"/>
      <c r="N22" s="679"/>
      <c r="O22" s="679"/>
      <c r="P22" s="679"/>
      <c r="Q22" s="679"/>
      <c r="R22" s="679"/>
      <c r="S22" s="679"/>
      <c r="T22" s="679"/>
      <c r="U22" s="679"/>
      <c r="V22" s="679"/>
      <c r="W22" s="679"/>
      <c r="X22" s="679"/>
      <c r="Y22" s="680"/>
    </row>
    <row r="23" spans="1:28" ht="108.95" customHeight="1" x14ac:dyDescent="0.4">
      <c r="A23" s="595" t="s">
        <v>188</v>
      </c>
      <c r="B23" s="595"/>
      <c r="C23" s="595"/>
      <c r="D23" s="595"/>
      <c r="E23" s="595"/>
      <c r="F23" s="678" t="s">
        <v>1693</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522" t="s">
        <v>1168</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47C3FC6F-A121-457B-9FD3-656D1BA76EB9}"/>
    <hyperlink ref="Z27:AB27" location="クラブ回答確認表!A1" display="クラブ回答一覧表に戻る" xr:uid="{8A5AE177-9D2F-46C6-A1A3-136A1973797B}"/>
  </hyperlinks>
  <pageMargins left="0.48" right="0.36" top="0.53" bottom="0.5" header="0.3" footer="0.3"/>
  <pageSetup paperSize="9" scale="93"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ADDE7-9153-476C-8887-E93BE73F0EDB}">
  <sheetPr>
    <tabColor theme="5" tint="0.79998168889431442"/>
  </sheetPr>
  <dimension ref="A1:AB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46212</v>
      </c>
      <c r="W2" s="619"/>
      <c r="X2" s="619"/>
      <c r="Y2" s="619"/>
    </row>
    <row r="3" spans="1:28" ht="22.5" customHeight="1" x14ac:dyDescent="0.4">
      <c r="A3" s="107"/>
      <c r="B3" s="618">
        <v>8</v>
      </c>
      <c r="C3" s="618"/>
      <c r="D3" s="107" t="s">
        <v>150</v>
      </c>
      <c r="E3" s="107"/>
      <c r="F3" s="466" t="s">
        <v>70</v>
      </c>
      <c r="G3" s="466"/>
      <c r="H3" s="466"/>
      <c r="I3" s="466"/>
      <c r="J3" s="466"/>
      <c r="K3" s="466"/>
      <c r="L3" s="466"/>
      <c r="M3" s="466"/>
      <c r="N3" s="466"/>
      <c r="O3" s="466"/>
      <c r="P3" s="107" t="s">
        <v>136</v>
      </c>
      <c r="Q3" s="467" t="s">
        <v>151</v>
      </c>
      <c r="R3" s="467"/>
      <c r="S3" s="467"/>
      <c r="T3" s="467" t="s">
        <v>1694</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1695</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46453</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1696</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1697</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t="s">
        <v>140</v>
      </c>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350000</v>
      </c>
      <c r="K16" s="530"/>
      <c r="L16" s="530"/>
      <c r="M16" s="522" t="s">
        <v>175</v>
      </c>
      <c r="N16" s="523"/>
      <c r="O16" s="523"/>
      <c r="P16" s="530">
        <v>0</v>
      </c>
      <c r="Q16" s="530"/>
      <c r="R16" s="531"/>
      <c r="S16" s="523" t="s">
        <v>176</v>
      </c>
      <c r="T16" s="523"/>
      <c r="U16" s="523"/>
      <c r="V16" s="530">
        <f>J16+P16</f>
        <v>350000</v>
      </c>
      <c r="W16" s="530"/>
      <c r="X16" s="530"/>
      <c r="Y16" s="531"/>
    </row>
    <row r="17" spans="1:28" ht="22.5" customHeight="1" x14ac:dyDescent="0.4">
      <c r="A17" s="113"/>
      <c r="B17" s="614" t="s">
        <v>177</v>
      </c>
      <c r="C17" s="614"/>
      <c r="D17" s="614"/>
      <c r="E17" s="112"/>
      <c r="F17" s="904" t="s">
        <v>1690</v>
      </c>
      <c r="G17" s="484"/>
      <c r="H17" s="484"/>
      <c r="I17" s="484"/>
      <c r="J17" s="484"/>
      <c r="K17" s="484"/>
      <c r="L17" s="484"/>
      <c r="M17" s="484" t="s">
        <v>1698</v>
      </c>
      <c r="N17" s="484"/>
      <c r="O17" s="484"/>
      <c r="P17" s="484"/>
      <c r="Q17" s="484"/>
      <c r="R17" s="484"/>
      <c r="S17" s="484" t="s">
        <v>1699</v>
      </c>
      <c r="T17" s="484"/>
      <c r="U17" s="484"/>
      <c r="V17" s="484"/>
      <c r="W17" s="484"/>
      <c r="X17" s="484"/>
      <c r="Y17" s="484"/>
    </row>
    <row r="18" spans="1:28" ht="68.099999999999994" customHeight="1" x14ac:dyDescent="0.4">
      <c r="A18" s="615" t="s">
        <v>178</v>
      </c>
      <c r="B18" s="616"/>
      <c r="C18" s="616"/>
      <c r="D18" s="616"/>
      <c r="E18" s="617"/>
      <c r="F18" s="735" t="s">
        <v>1700</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599" t="s">
        <v>180</v>
      </c>
      <c r="B19" s="600"/>
      <c r="C19" s="600"/>
      <c r="D19" s="600"/>
      <c r="E19" s="601"/>
      <c r="F19" s="608" t="s">
        <v>181</v>
      </c>
      <c r="G19" s="608"/>
      <c r="H19" s="608"/>
      <c r="I19" s="608"/>
      <c r="J19" s="608"/>
      <c r="K19" s="608"/>
      <c r="L19" s="608"/>
      <c r="M19" s="110">
        <v>30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60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1701</v>
      </c>
      <c r="G21" s="608"/>
      <c r="H21" s="608"/>
      <c r="I21" s="608"/>
      <c r="J21" s="608"/>
      <c r="K21" s="608"/>
      <c r="L21" s="608"/>
      <c r="M21" s="110">
        <v>200</v>
      </c>
      <c r="N21" s="110" t="s">
        <v>182</v>
      </c>
      <c r="O21" s="622"/>
      <c r="P21" s="622"/>
      <c r="Q21" s="622"/>
      <c r="R21" s="622"/>
      <c r="S21" s="622"/>
      <c r="T21" s="622"/>
      <c r="U21" s="622"/>
      <c r="V21" s="622"/>
      <c r="W21" s="622"/>
      <c r="X21" s="622"/>
      <c r="Y21" s="622"/>
    </row>
    <row r="22" spans="1:28" ht="91.5" customHeight="1" x14ac:dyDescent="0.4">
      <c r="A22" s="599" t="s">
        <v>186</v>
      </c>
      <c r="B22" s="600"/>
      <c r="C22" s="600"/>
      <c r="D22" s="600"/>
      <c r="E22" s="600"/>
      <c r="F22" s="681" t="s">
        <v>1702</v>
      </c>
      <c r="G22" s="608"/>
      <c r="H22" s="608"/>
      <c r="I22" s="608"/>
      <c r="J22" s="608"/>
      <c r="K22" s="608"/>
      <c r="L22" s="608"/>
      <c r="M22" s="608"/>
      <c r="N22" s="608"/>
      <c r="O22" s="608"/>
      <c r="P22" s="608"/>
      <c r="Q22" s="608"/>
      <c r="R22" s="608"/>
      <c r="S22" s="608"/>
      <c r="T22" s="608"/>
      <c r="U22" s="608"/>
      <c r="V22" s="608"/>
      <c r="W22" s="608"/>
      <c r="X22" s="608"/>
      <c r="Y22" s="608"/>
    </row>
    <row r="23" spans="1:28" ht="108.95" customHeight="1" x14ac:dyDescent="0.4">
      <c r="A23" s="595" t="s">
        <v>188</v>
      </c>
      <c r="B23" s="595"/>
      <c r="C23" s="595"/>
      <c r="D23" s="595"/>
      <c r="E23" s="595"/>
      <c r="F23" s="678" t="s">
        <v>1703</v>
      </c>
      <c r="G23" s="470"/>
      <c r="H23" s="470"/>
      <c r="I23" s="470"/>
      <c r="J23" s="470"/>
      <c r="K23" s="470"/>
      <c r="L23" s="470"/>
      <c r="M23" s="470"/>
      <c r="N23" s="470"/>
      <c r="O23" s="470"/>
      <c r="P23" s="470"/>
      <c r="Q23" s="470"/>
      <c r="R23" s="470"/>
      <c r="S23" s="470"/>
      <c r="T23" s="470"/>
      <c r="U23" s="470"/>
      <c r="V23" s="470"/>
      <c r="W23" s="470"/>
      <c r="X23" s="470"/>
      <c r="Y23" s="682"/>
    </row>
    <row r="24" spans="1:28" ht="63.6" customHeight="1" x14ac:dyDescent="0.4">
      <c r="A24" s="595" t="s">
        <v>190</v>
      </c>
      <c r="B24" s="478"/>
      <c r="C24" s="478"/>
      <c r="D24" s="478"/>
      <c r="E24" s="478"/>
      <c r="F24" s="735" t="s">
        <v>1704</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140</v>
      </c>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0B32D97E-BB19-41D8-B3C2-E177049F7657}"/>
    <hyperlink ref="Z27:AB27" location="クラブ回答確認表!A1" display="クラブ回答一覧表に戻る" xr:uid="{F8CFB808-1A0D-4FA3-BC8C-4AAEB1BBF605}"/>
  </hyperlinks>
  <pageMargins left="0.7" right="0.7" top="0.75" bottom="0.75" header="0.3" footer="0.3"/>
  <pageSetup paperSize="9" scale="88"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0FB46-F52A-48B9-A241-77510C83D5DA}">
  <sheetPr>
    <tabColor theme="5" tint="0.79998168889431442"/>
  </sheetPr>
  <dimension ref="A1:AB28"/>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46217</v>
      </c>
      <c r="W2" s="619"/>
      <c r="X2" s="619"/>
      <c r="Y2" s="619"/>
    </row>
    <row r="3" spans="1:28" ht="22.5" customHeight="1" x14ac:dyDescent="0.4">
      <c r="A3" s="107"/>
      <c r="B3" s="618">
        <v>8</v>
      </c>
      <c r="C3" s="618"/>
      <c r="D3" s="107" t="s">
        <v>150</v>
      </c>
      <c r="E3" s="107"/>
      <c r="F3" s="466" t="s">
        <v>70</v>
      </c>
      <c r="G3" s="466"/>
      <c r="H3" s="466"/>
      <c r="I3" s="466"/>
      <c r="J3" s="466"/>
      <c r="K3" s="466"/>
      <c r="L3" s="466"/>
      <c r="M3" s="466"/>
      <c r="N3" s="466"/>
      <c r="O3" s="466"/>
      <c r="P3" s="107" t="s">
        <v>136</v>
      </c>
      <c r="Q3" s="467" t="s">
        <v>151</v>
      </c>
      <c r="R3" s="467"/>
      <c r="S3" s="467"/>
      <c r="T3" s="467" t="s">
        <v>1705</v>
      </c>
      <c r="U3" s="467"/>
      <c r="V3" s="467"/>
      <c r="W3" s="467"/>
      <c r="X3" s="467"/>
      <c r="Y3" s="467"/>
      <c r="Z3" s="402" t="s">
        <v>142</v>
      </c>
      <c r="AA3" s="402"/>
      <c r="AB3" s="402"/>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1706</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1707</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1708</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1709</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163</v>
      </c>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8" t="s">
        <v>163</v>
      </c>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90000</v>
      </c>
      <c r="K16" s="530"/>
      <c r="L16" s="530"/>
      <c r="M16" s="522" t="s">
        <v>175</v>
      </c>
      <c r="N16" s="523"/>
      <c r="O16" s="523"/>
      <c r="P16" s="530"/>
      <c r="Q16" s="530"/>
      <c r="R16" s="531"/>
      <c r="S16" s="523" t="s">
        <v>176</v>
      </c>
      <c r="T16" s="523"/>
      <c r="U16" s="523"/>
      <c r="V16" s="530">
        <f>J16+P16</f>
        <v>90000</v>
      </c>
      <c r="W16" s="530"/>
      <c r="X16" s="530"/>
      <c r="Y16" s="531"/>
    </row>
    <row r="17" spans="1:28" ht="22.5" customHeight="1" x14ac:dyDescent="0.4">
      <c r="A17" s="113"/>
      <c r="B17" s="614" t="s">
        <v>177</v>
      </c>
      <c r="C17" s="614"/>
      <c r="D17" s="614"/>
      <c r="E17" s="112"/>
      <c r="F17" s="484" t="s">
        <v>1710</v>
      </c>
      <c r="G17" s="484"/>
      <c r="H17" s="484"/>
      <c r="I17" s="484"/>
      <c r="J17" s="484"/>
      <c r="K17" s="484"/>
      <c r="L17" s="484"/>
      <c r="M17" s="484" t="s">
        <v>1711</v>
      </c>
      <c r="N17" s="484"/>
      <c r="O17" s="484"/>
      <c r="P17" s="484"/>
      <c r="Q17" s="484"/>
      <c r="R17" s="484"/>
      <c r="S17" s="484" t="s">
        <v>1712</v>
      </c>
      <c r="T17" s="484"/>
      <c r="U17" s="484"/>
      <c r="V17" s="484"/>
      <c r="W17" s="484"/>
      <c r="X17" s="484"/>
      <c r="Y17" s="484"/>
    </row>
    <row r="18" spans="1:28" ht="68.099999999999994" customHeight="1" x14ac:dyDescent="0.4">
      <c r="A18" s="615" t="s">
        <v>178</v>
      </c>
      <c r="B18" s="616"/>
      <c r="C18" s="616"/>
      <c r="D18" s="616"/>
      <c r="E18" s="617"/>
      <c r="F18" s="522" t="s">
        <v>1713</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30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1714</v>
      </c>
      <c r="G21" s="608"/>
      <c r="H21" s="608"/>
      <c r="I21" s="608"/>
      <c r="J21" s="608"/>
      <c r="K21" s="608"/>
      <c r="L21" s="608"/>
      <c r="M21" s="110">
        <v>4</v>
      </c>
      <c r="N21" s="110" t="s">
        <v>182</v>
      </c>
      <c r="O21" s="622"/>
      <c r="P21" s="622"/>
      <c r="Q21" s="622"/>
      <c r="R21" s="622"/>
      <c r="S21" s="622"/>
      <c r="T21" s="622"/>
      <c r="U21" s="622"/>
      <c r="V21" s="622"/>
      <c r="W21" s="622"/>
      <c r="X21" s="622"/>
      <c r="Y21" s="622"/>
    </row>
    <row r="22" spans="1:28" ht="91.5" customHeight="1" x14ac:dyDescent="0.4">
      <c r="A22" s="599" t="s">
        <v>186</v>
      </c>
      <c r="B22" s="600"/>
      <c r="C22" s="600"/>
      <c r="D22" s="600"/>
      <c r="E22" s="600"/>
      <c r="F22" s="681" t="s">
        <v>1715</v>
      </c>
      <c r="G22" s="608"/>
      <c r="H22" s="608"/>
      <c r="I22" s="608"/>
      <c r="J22" s="608"/>
      <c r="K22" s="608"/>
      <c r="L22" s="608"/>
      <c r="M22" s="608"/>
      <c r="N22" s="608"/>
      <c r="O22" s="608"/>
      <c r="P22" s="608"/>
      <c r="Q22" s="608"/>
      <c r="R22" s="608"/>
      <c r="S22" s="608"/>
      <c r="T22" s="608"/>
      <c r="U22" s="608"/>
      <c r="V22" s="608"/>
      <c r="W22" s="608"/>
      <c r="X22" s="608"/>
      <c r="Y22" s="608"/>
    </row>
    <row r="23" spans="1:28" ht="108.95" customHeight="1" x14ac:dyDescent="0.4">
      <c r="A23" s="595" t="s">
        <v>188</v>
      </c>
      <c r="B23" s="595"/>
      <c r="C23" s="595"/>
      <c r="D23" s="595"/>
      <c r="E23" s="595"/>
      <c r="F23" s="735" t="s">
        <v>1716</v>
      </c>
      <c r="G23" s="470"/>
      <c r="H23" s="470"/>
      <c r="I23" s="470"/>
      <c r="J23" s="470"/>
      <c r="K23" s="470"/>
      <c r="L23" s="470"/>
      <c r="M23" s="470"/>
      <c r="N23" s="470"/>
      <c r="O23" s="470"/>
      <c r="P23" s="470"/>
      <c r="Q23" s="470"/>
      <c r="R23" s="470"/>
      <c r="S23" s="470"/>
      <c r="T23" s="470"/>
      <c r="U23" s="470"/>
      <c r="V23" s="470"/>
      <c r="W23" s="470"/>
      <c r="X23" s="470"/>
      <c r="Y23" s="682"/>
    </row>
    <row r="24" spans="1:28" ht="63.6" customHeight="1" x14ac:dyDescent="0.4">
      <c r="A24" s="595" t="s">
        <v>190</v>
      </c>
      <c r="B24" s="478"/>
      <c r="C24" s="478"/>
      <c r="D24" s="478"/>
      <c r="E24" s="478"/>
      <c r="F24" s="678" t="s">
        <v>1717</v>
      </c>
      <c r="G24" s="679"/>
      <c r="H24" s="679"/>
      <c r="I24" s="679"/>
      <c r="J24" s="679"/>
      <c r="K24" s="679"/>
      <c r="L24" s="679"/>
      <c r="M24" s="679"/>
      <c r="N24" s="679"/>
      <c r="O24" s="679"/>
      <c r="P24" s="679"/>
      <c r="Q24" s="679"/>
      <c r="R24" s="679"/>
      <c r="S24" s="679"/>
      <c r="T24" s="679"/>
      <c r="U24" s="679"/>
      <c r="V24" s="679"/>
      <c r="W24" s="679"/>
      <c r="X24" s="679"/>
      <c r="Y24" s="680"/>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c r="Z26" s="402" t="s">
        <v>142</v>
      </c>
      <c r="AA26" s="402"/>
      <c r="AB26" s="402"/>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row>
    <row r="28" spans="1:28" x14ac:dyDescent="0.4">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row>
  </sheetData>
  <mergeCells count="55">
    <mergeCell ref="A23:E23"/>
    <mergeCell ref="F23:Y23"/>
    <mergeCell ref="A24:E24"/>
    <mergeCell ref="F24:Y24"/>
    <mergeCell ref="A25:V26"/>
    <mergeCell ref="Z3:AB3"/>
    <mergeCell ref="Z26:AB26"/>
    <mergeCell ref="A19:E21"/>
    <mergeCell ref="F19:L19"/>
    <mergeCell ref="O19:Y21"/>
    <mergeCell ref="F21:L21"/>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3:AB3" location="クラブ回答確認表!A1" display="クラブ回答一覧表に戻る" xr:uid="{376FA845-CDB1-4828-B6AB-C2F7EFECFB50}"/>
    <hyperlink ref="Z26:AB26" location="クラブ回答確認表!A1" display="クラブ回答一覧表に戻る" xr:uid="{E575C4D1-8EE8-4D86-8CB5-7FD21172C85D}"/>
  </hyperlinks>
  <pageMargins left="0.7" right="0.7" top="0.75" bottom="0.75" header="0.3" footer="0.3"/>
  <pageSetup paperSize="9" scale="87"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73F34-149C-44A5-AEB6-76946C06962C}">
  <sheetPr>
    <tabColor theme="9" tint="0.79998168889431442"/>
  </sheetPr>
  <dimension ref="A1:AD27"/>
  <sheetViews>
    <sheetView zoomScale="98" zoomScaleNormal="98" workbookViewId="0">
      <selection activeCell="Z1" sqref="Z1:AB1"/>
    </sheetView>
  </sheetViews>
  <sheetFormatPr defaultRowHeight="22.7"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30"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30"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46223</v>
      </c>
      <c r="W2" s="619"/>
      <c r="X2" s="619"/>
      <c r="Y2" s="619"/>
    </row>
    <row r="3" spans="1:30" ht="22.7" customHeight="1" x14ac:dyDescent="0.4">
      <c r="B3" s="618">
        <v>8</v>
      </c>
      <c r="C3" s="618"/>
      <c r="D3" s="107" t="s">
        <v>150</v>
      </c>
      <c r="F3" s="466" t="s">
        <v>74</v>
      </c>
      <c r="G3" s="466"/>
      <c r="H3" s="466"/>
      <c r="I3" s="466"/>
      <c r="J3" s="466"/>
      <c r="K3" s="466"/>
      <c r="L3" s="466"/>
      <c r="M3" s="466"/>
      <c r="N3" s="466"/>
      <c r="O3" s="466"/>
      <c r="P3" s="107" t="s">
        <v>136</v>
      </c>
      <c r="Q3" s="467" t="s">
        <v>151</v>
      </c>
      <c r="R3" s="467"/>
      <c r="S3" s="467"/>
      <c r="T3" s="467" t="s">
        <v>1881</v>
      </c>
      <c r="U3" s="467"/>
      <c r="V3" s="467"/>
      <c r="W3" s="467"/>
      <c r="X3" s="467"/>
      <c r="Y3" s="467"/>
    </row>
    <row r="4" spans="1:30"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30" ht="22.7" customHeight="1" x14ac:dyDescent="0.4">
      <c r="A5" s="113"/>
      <c r="B5" s="614" t="s">
        <v>153</v>
      </c>
      <c r="C5" s="614"/>
      <c r="D5" s="614"/>
      <c r="E5" s="112"/>
      <c r="F5" s="113"/>
      <c r="G5" s="470" t="s">
        <v>1882</v>
      </c>
      <c r="H5" s="470"/>
      <c r="I5" s="470"/>
      <c r="J5" s="470"/>
      <c r="K5" s="470"/>
      <c r="L5" s="470"/>
      <c r="M5" s="470"/>
      <c r="N5" s="470"/>
      <c r="O5" s="470"/>
      <c r="P5" s="470"/>
      <c r="Q5" s="470"/>
      <c r="R5" s="470"/>
      <c r="S5" s="470"/>
      <c r="T5" s="470"/>
      <c r="U5" s="470"/>
      <c r="V5" s="470"/>
      <c r="W5" s="470"/>
      <c r="X5" s="470"/>
      <c r="Y5" s="125"/>
    </row>
    <row r="6" spans="1:30" ht="22.7" customHeight="1" x14ac:dyDescent="0.4">
      <c r="A6" s="124"/>
      <c r="B6" s="613" t="s">
        <v>155</v>
      </c>
      <c r="C6" s="613"/>
      <c r="D6" s="613"/>
      <c r="E6" s="127"/>
      <c r="F6" s="124"/>
      <c r="G6" s="663" t="s">
        <v>1883</v>
      </c>
      <c r="H6" s="663"/>
      <c r="I6" s="663"/>
      <c r="J6" s="663"/>
      <c r="K6" s="663"/>
      <c r="L6" s="663"/>
      <c r="M6" s="663"/>
      <c r="N6" s="663"/>
      <c r="O6" s="663"/>
      <c r="P6" s="663"/>
      <c r="Q6" s="663"/>
      <c r="R6" s="663"/>
      <c r="S6" s="663"/>
      <c r="T6" s="663"/>
      <c r="U6" s="663"/>
      <c r="V6" s="663"/>
      <c r="W6" s="663"/>
      <c r="X6" s="663"/>
      <c r="Y6" s="126"/>
    </row>
    <row r="7" spans="1:30" ht="22.7" customHeight="1" x14ac:dyDescent="0.4">
      <c r="A7" s="113"/>
      <c r="B7" s="614" t="s">
        <v>156</v>
      </c>
      <c r="C7" s="614"/>
      <c r="D7" s="614"/>
      <c r="E7" s="112"/>
      <c r="F7" s="113"/>
      <c r="G7" s="470" t="s">
        <v>1884</v>
      </c>
      <c r="H7" s="470"/>
      <c r="I7" s="470"/>
      <c r="J7" s="470"/>
      <c r="K7" s="470"/>
      <c r="L7" s="470"/>
      <c r="M7" s="470"/>
      <c r="N7" s="470"/>
      <c r="O7" s="470"/>
      <c r="P7" s="470"/>
      <c r="Q7" s="470"/>
      <c r="R7" s="470"/>
      <c r="S7" s="470"/>
      <c r="T7" s="470"/>
      <c r="U7" s="470"/>
      <c r="V7" s="470"/>
      <c r="W7" s="470"/>
      <c r="X7" s="470"/>
      <c r="Y7" s="125"/>
    </row>
    <row r="8" spans="1:30" ht="22.7" customHeight="1" x14ac:dyDescent="0.4">
      <c r="A8" s="124"/>
      <c r="B8" s="613" t="s">
        <v>158</v>
      </c>
      <c r="C8" s="613"/>
      <c r="D8" s="613"/>
      <c r="E8" s="123"/>
      <c r="F8" s="536" t="s">
        <v>1885</v>
      </c>
      <c r="G8" s="537"/>
      <c r="H8" s="537"/>
      <c r="I8" s="537"/>
      <c r="J8" s="537"/>
      <c r="K8" s="537"/>
      <c r="L8" s="537"/>
      <c r="M8" s="537"/>
      <c r="N8" s="537"/>
      <c r="O8" s="537"/>
      <c r="P8" s="537"/>
      <c r="Q8" s="537"/>
      <c r="R8" s="537"/>
      <c r="S8" s="537"/>
      <c r="T8" s="537"/>
      <c r="U8" s="537"/>
      <c r="V8" s="537"/>
      <c r="W8" s="537"/>
      <c r="X8" s="537"/>
      <c r="Y8" s="538"/>
    </row>
    <row r="9" spans="1:30" ht="22.7"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30" ht="22.7"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30" ht="22.7"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30" ht="22.7"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c r="AD12" s="268"/>
    </row>
    <row r="13" spans="1:30" ht="22.7"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30" ht="22.7"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396</v>
      </c>
      <c r="S14" s="478"/>
      <c r="T14" s="478"/>
      <c r="U14" s="118"/>
      <c r="V14" s="478" t="s">
        <v>169</v>
      </c>
      <c r="W14" s="478"/>
      <c r="X14" s="478"/>
      <c r="Y14" s="118"/>
    </row>
    <row r="15" spans="1:30" ht="22.7" customHeight="1" x14ac:dyDescent="0.4">
      <c r="A15" s="115"/>
      <c r="B15" s="612"/>
      <c r="C15" s="612"/>
      <c r="D15" s="612"/>
      <c r="E15" s="117"/>
      <c r="F15" s="522" t="s">
        <v>170</v>
      </c>
      <c r="G15" s="523"/>
      <c r="H15" s="523"/>
      <c r="I15" s="523"/>
      <c r="J15" s="523"/>
      <c r="K15" s="523"/>
      <c r="L15" s="524"/>
      <c r="M15" s="116" t="s">
        <v>163</v>
      </c>
      <c r="N15" s="535" t="s">
        <v>171</v>
      </c>
      <c r="O15" s="535"/>
      <c r="P15" s="535"/>
      <c r="Q15" s="535"/>
      <c r="R15" s="535"/>
      <c r="S15" s="116"/>
      <c r="T15" s="535" t="s">
        <v>172</v>
      </c>
      <c r="U15" s="535"/>
      <c r="V15" s="535"/>
      <c r="W15" s="116"/>
      <c r="X15" s="535"/>
      <c r="Y15" s="535"/>
    </row>
    <row r="16" spans="1:30" ht="22.7" customHeight="1" x14ac:dyDescent="0.4">
      <c r="A16" s="115"/>
      <c r="B16" s="612" t="s">
        <v>173</v>
      </c>
      <c r="C16" s="612"/>
      <c r="D16" s="612"/>
      <c r="E16" s="114"/>
      <c r="F16" s="522" t="s">
        <v>174</v>
      </c>
      <c r="G16" s="523"/>
      <c r="H16" s="523"/>
      <c r="I16" s="523"/>
      <c r="J16" s="530">
        <v>100000</v>
      </c>
      <c r="K16" s="530"/>
      <c r="L16" s="530"/>
      <c r="M16" s="522" t="s">
        <v>175</v>
      </c>
      <c r="N16" s="523"/>
      <c r="O16" s="523"/>
      <c r="P16" s="530">
        <v>399200</v>
      </c>
      <c r="Q16" s="530"/>
      <c r="R16" s="531"/>
      <c r="S16" s="523" t="s">
        <v>176</v>
      </c>
      <c r="T16" s="523"/>
      <c r="U16" s="523"/>
      <c r="V16" s="530">
        <f>J16+P16</f>
        <v>499200</v>
      </c>
      <c r="W16" s="530"/>
      <c r="X16" s="530"/>
      <c r="Y16" s="531"/>
    </row>
    <row r="17" spans="1:28" ht="22.7" customHeight="1" x14ac:dyDescent="0.4">
      <c r="A17" s="113"/>
      <c r="B17" s="614" t="s">
        <v>177</v>
      </c>
      <c r="C17" s="614"/>
      <c r="D17" s="614"/>
      <c r="E17" s="112"/>
      <c r="F17" s="484" t="s">
        <v>1886</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1887</v>
      </c>
      <c r="G18" s="679"/>
      <c r="H18" s="679"/>
      <c r="I18" s="679"/>
      <c r="J18" s="679"/>
      <c r="K18" s="679"/>
      <c r="L18" s="679"/>
      <c r="M18" s="679"/>
      <c r="N18" s="679"/>
      <c r="O18" s="679"/>
      <c r="P18" s="679"/>
      <c r="Q18" s="679"/>
      <c r="R18" s="679"/>
      <c r="S18" s="679"/>
      <c r="T18" s="679"/>
      <c r="U18" s="679"/>
      <c r="V18" s="679"/>
      <c r="W18" s="679"/>
      <c r="X18" s="679"/>
      <c r="Y18" s="680"/>
    </row>
    <row r="19" spans="1:28" ht="22.7" customHeight="1" x14ac:dyDescent="0.4">
      <c r="A19" s="599" t="s">
        <v>180</v>
      </c>
      <c r="B19" s="600"/>
      <c r="C19" s="600"/>
      <c r="D19" s="600"/>
      <c r="E19" s="601"/>
      <c r="F19" s="608" t="s">
        <v>181</v>
      </c>
      <c r="G19" s="608"/>
      <c r="H19" s="608"/>
      <c r="I19" s="608"/>
      <c r="J19" s="608"/>
      <c r="K19" s="608"/>
      <c r="L19" s="608"/>
      <c r="M19" s="110">
        <v>9</v>
      </c>
      <c r="N19" s="110" t="s">
        <v>182</v>
      </c>
      <c r="O19" s="622" t="s">
        <v>183</v>
      </c>
      <c r="P19" s="622"/>
      <c r="Q19" s="622"/>
      <c r="R19" s="622"/>
      <c r="S19" s="622"/>
      <c r="T19" s="622"/>
      <c r="U19" s="622"/>
      <c r="V19" s="622"/>
      <c r="W19" s="622"/>
      <c r="X19" s="622"/>
      <c r="Y19" s="622"/>
    </row>
    <row r="20" spans="1:28" ht="22.7" customHeight="1" x14ac:dyDescent="0.4">
      <c r="A20" s="602"/>
      <c r="B20" s="603"/>
      <c r="C20" s="603"/>
      <c r="D20" s="603"/>
      <c r="E20" s="604"/>
      <c r="F20" s="111" t="s">
        <v>184</v>
      </c>
      <c r="G20" s="111"/>
      <c r="H20" s="111"/>
      <c r="I20" s="111"/>
      <c r="J20" s="111"/>
      <c r="K20" s="111"/>
      <c r="L20" s="111"/>
      <c r="M20" s="110">
        <v>140</v>
      </c>
      <c r="N20" s="110" t="s">
        <v>182</v>
      </c>
      <c r="O20" s="622"/>
      <c r="P20" s="622"/>
      <c r="Q20" s="622"/>
      <c r="R20" s="622"/>
      <c r="S20" s="622"/>
      <c r="T20" s="622"/>
      <c r="U20" s="622"/>
      <c r="V20" s="622"/>
      <c r="W20" s="622"/>
      <c r="X20" s="622"/>
      <c r="Y20" s="622"/>
    </row>
    <row r="21" spans="1:28" ht="22.7"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1888</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1889</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678" t="s">
        <v>1890</v>
      </c>
      <c r="G24" s="679"/>
      <c r="H24" s="679"/>
      <c r="I24" s="679"/>
      <c r="J24" s="679"/>
      <c r="K24" s="679"/>
      <c r="L24" s="679"/>
      <c r="M24" s="679"/>
      <c r="N24" s="679"/>
      <c r="O24" s="679"/>
      <c r="P24" s="679"/>
      <c r="Q24" s="679"/>
      <c r="R24" s="679"/>
      <c r="S24" s="679"/>
      <c r="T24" s="679"/>
      <c r="U24" s="679"/>
      <c r="V24" s="679"/>
      <c r="W24" s="679"/>
      <c r="X24" s="679"/>
      <c r="Y24" s="680"/>
    </row>
    <row r="25" spans="1:28" ht="22.7"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7"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7" customHeight="1" x14ac:dyDescent="0.4">
      <c r="B27" s="107" t="s">
        <v>196</v>
      </c>
      <c r="P27" s="10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C7F00C7F-D4D3-4D08-B853-2219E7C772FC}"/>
    <hyperlink ref="Z27:AB27" location="クラブ回答確認表!A1" display="クラブ回答一覧表に戻る" xr:uid="{B8301275-BF2A-4FA9-B023-F99261691353}"/>
  </hyperlinks>
  <pageMargins left="0.48" right="0.36" top="0.53" bottom="0.5" header="0.3" footer="0.3"/>
  <pageSetup paperSize="9" scale="92" fitToHeight="0"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145E9-5246-4D86-B90C-40EB0E7A147B}">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46217</v>
      </c>
      <c r="W2" s="464"/>
      <c r="X2" s="464"/>
      <c r="Y2" s="464"/>
    </row>
    <row r="3" spans="1:28" ht="22.5" customHeight="1" x14ac:dyDescent="0.4">
      <c r="B3" s="465">
        <v>2780</v>
      </c>
      <c r="C3" s="465"/>
      <c r="D3" t="s">
        <v>150</v>
      </c>
      <c r="F3" s="466" t="s">
        <v>1841</v>
      </c>
      <c r="G3" s="466"/>
      <c r="H3" s="466"/>
      <c r="I3" s="466"/>
      <c r="J3" s="466"/>
      <c r="K3" s="466"/>
      <c r="L3" s="466"/>
      <c r="M3" s="466"/>
      <c r="N3" s="466"/>
      <c r="O3" s="466"/>
      <c r="P3" t="s">
        <v>136</v>
      </c>
      <c r="Q3" s="463" t="s">
        <v>151</v>
      </c>
      <c r="R3" s="463"/>
      <c r="S3" s="463"/>
      <c r="T3" s="467" t="s">
        <v>1842</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1843</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472" t="s">
        <v>1844</v>
      </c>
      <c r="H6" s="620"/>
      <c r="I6" s="620"/>
      <c r="J6" s="620"/>
      <c r="K6" s="620"/>
      <c r="L6" s="620"/>
      <c r="M6" s="620"/>
      <c r="N6" s="620"/>
      <c r="O6" s="620"/>
      <c r="P6" s="620"/>
      <c r="Q6" s="620"/>
      <c r="R6" s="620"/>
      <c r="S6" s="620"/>
      <c r="T6" s="620"/>
      <c r="U6" s="620"/>
      <c r="V6" s="620"/>
      <c r="W6" s="620"/>
      <c r="X6" s="620"/>
      <c r="Y6" s="149"/>
    </row>
    <row r="7" spans="1:28" ht="22.5" customHeight="1" x14ac:dyDescent="0.4">
      <c r="A7" s="100"/>
      <c r="B7" s="468" t="s">
        <v>156</v>
      </c>
      <c r="C7" s="468"/>
      <c r="D7" s="468"/>
      <c r="E7" s="99"/>
      <c r="F7" s="100"/>
      <c r="G7" s="469" t="s">
        <v>1845</v>
      </c>
      <c r="H7" s="470"/>
      <c r="I7" s="470"/>
      <c r="J7" s="470"/>
      <c r="K7" s="470"/>
      <c r="L7" s="470"/>
      <c r="M7" s="470"/>
      <c r="N7" s="470"/>
      <c r="O7" s="470"/>
      <c r="P7" s="470"/>
      <c r="Q7" s="470"/>
      <c r="R7" s="470"/>
      <c r="S7" s="470"/>
      <c r="T7" s="470"/>
      <c r="U7" s="470"/>
      <c r="V7" s="470"/>
      <c r="W7" s="470"/>
      <c r="X7" s="470"/>
      <c r="Y7" s="148"/>
    </row>
    <row r="8" spans="1:28" ht="22.5" customHeight="1" x14ac:dyDescent="0.4">
      <c r="A8" s="147"/>
      <c r="B8" s="471" t="s">
        <v>158</v>
      </c>
      <c r="C8" s="471"/>
      <c r="D8" s="471"/>
      <c r="E8" s="146"/>
      <c r="F8" s="507" t="s">
        <v>1846</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58" t="s">
        <v>163</v>
      </c>
      <c r="K13" s="476" t="s">
        <v>162</v>
      </c>
      <c r="L13" s="476"/>
      <c r="M13" s="476"/>
      <c r="N13" s="141"/>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1847</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57" t="s">
        <v>163</v>
      </c>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100000</v>
      </c>
      <c r="K16" s="481"/>
      <c r="L16" s="481"/>
      <c r="M16" s="473" t="s">
        <v>175</v>
      </c>
      <c r="N16" s="474"/>
      <c r="O16" s="474"/>
      <c r="P16" s="481">
        <v>300000</v>
      </c>
      <c r="Q16" s="481"/>
      <c r="R16" s="482"/>
      <c r="S16" s="474" t="s">
        <v>176</v>
      </c>
      <c r="T16" s="474"/>
      <c r="U16" s="474"/>
      <c r="V16" s="481">
        <f>J16+P16</f>
        <v>400000</v>
      </c>
      <c r="W16" s="481"/>
      <c r="X16" s="481"/>
      <c r="Y16" s="482"/>
    </row>
    <row r="17" spans="1:28" ht="22.5" customHeight="1" x14ac:dyDescent="0.4">
      <c r="A17" s="100"/>
      <c r="B17" s="468" t="s">
        <v>177</v>
      </c>
      <c r="C17" s="468"/>
      <c r="D17" s="468"/>
      <c r="E17" s="99"/>
      <c r="F17" s="483" t="s">
        <v>1690</v>
      </c>
      <c r="G17" s="484"/>
      <c r="H17" s="484"/>
      <c r="I17" s="484"/>
      <c r="J17" s="484"/>
      <c r="K17" s="484"/>
      <c r="L17" s="484"/>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721" t="s">
        <v>1848</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479" t="s">
        <v>180</v>
      </c>
      <c r="B19" s="480"/>
      <c r="C19" s="480"/>
      <c r="D19" s="480"/>
      <c r="E19" s="493"/>
      <c r="F19" s="500" t="s">
        <v>181</v>
      </c>
      <c r="G19" s="500"/>
      <c r="H19" s="500"/>
      <c r="I19" s="500"/>
      <c r="J19" s="500"/>
      <c r="K19" s="500"/>
      <c r="L19" s="500"/>
      <c r="M19" s="75"/>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17" t="s">
        <v>1849</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918" t="s">
        <v>1850</v>
      </c>
      <c r="G23" s="1068"/>
      <c r="H23" s="1068"/>
      <c r="I23" s="1068"/>
      <c r="J23" s="1068"/>
      <c r="K23" s="1068"/>
      <c r="L23" s="1068"/>
      <c r="M23" s="1068"/>
      <c r="N23" s="1068"/>
      <c r="O23" s="1068"/>
      <c r="P23" s="1068"/>
      <c r="Q23" s="1068"/>
      <c r="R23" s="1068"/>
      <c r="S23" s="1068"/>
      <c r="T23" s="1068"/>
      <c r="U23" s="1068"/>
      <c r="V23" s="1068"/>
      <c r="W23" s="1068"/>
      <c r="X23" s="1068"/>
      <c r="Y23" s="1069"/>
    </row>
    <row r="24" spans="1:28" ht="63.6" customHeight="1" x14ac:dyDescent="0.4">
      <c r="A24" s="516" t="s">
        <v>190</v>
      </c>
      <c r="B24" s="476"/>
      <c r="C24" s="476"/>
      <c r="D24" s="476"/>
      <c r="E24" s="476"/>
      <c r="F24" s="759" t="s">
        <v>1851</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c r="B25" s="517"/>
      <c r="C25" s="517"/>
      <c r="D25" s="517"/>
      <c r="E25" s="517"/>
      <c r="F25" s="517"/>
      <c r="G25" s="517"/>
      <c r="H25" s="517"/>
      <c r="I25" s="517"/>
      <c r="J25" s="517"/>
      <c r="K25" s="517"/>
      <c r="L25" s="517"/>
      <c r="M25" s="517"/>
      <c r="N25" s="517"/>
      <c r="O25" s="517"/>
      <c r="P25" s="517"/>
      <c r="Q25" s="517"/>
      <c r="R25" s="517"/>
      <c r="S25" s="517"/>
      <c r="T25" s="517"/>
      <c r="U25" s="517"/>
      <c r="V25" s="517"/>
      <c r="W25" s="7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23:E23"/>
    <mergeCell ref="F23:Y23"/>
    <mergeCell ref="A24:E24"/>
    <mergeCell ref="F24:Y24"/>
    <mergeCell ref="A25:V26"/>
    <mergeCell ref="A19:E21"/>
    <mergeCell ref="F19:L19"/>
    <mergeCell ref="O19:Y21"/>
    <mergeCell ref="F21:L21"/>
    <mergeCell ref="A22:E22"/>
    <mergeCell ref="F22:Y22"/>
    <mergeCell ref="A18:E18"/>
    <mergeCell ref="F18:Y18"/>
    <mergeCell ref="B16:D16"/>
    <mergeCell ref="F16:I16"/>
    <mergeCell ref="J16:L16"/>
    <mergeCell ref="M16:O16"/>
    <mergeCell ref="P16:R16"/>
    <mergeCell ref="S16:U16"/>
    <mergeCell ref="V16:Y16"/>
    <mergeCell ref="B17:D17"/>
    <mergeCell ref="F17:L17"/>
    <mergeCell ref="M17:R17"/>
    <mergeCell ref="S17:Y17"/>
    <mergeCell ref="B14:D15"/>
    <mergeCell ref="M14:P14"/>
    <mergeCell ref="R14:T14"/>
    <mergeCell ref="V14:X14"/>
    <mergeCell ref="F15:L15"/>
    <mergeCell ref="N15:R15"/>
    <mergeCell ref="T15:V15"/>
    <mergeCell ref="X15:Y15"/>
    <mergeCell ref="F8:Y12"/>
    <mergeCell ref="B13:D13"/>
    <mergeCell ref="F13:I13"/>
    <mergeCell ref="K13:M13"/>
    <mergeCell ref="O13:Q13"/>
    <mergeCell ref="S13:V13"/>
    <mergeCell ref="W13:X13"/>
    <mergeCell ref="Z1:AB1"/>
    <mergeCell ref="Z27:AB27"/>
    <mergeCell ref="A1:X1"/>
    <mergeCell ref="S2:U2"/>
    <mergeCell ref="V2:Y2"/>
    <mergeCell ref="B3:C3"/>
    <mergeCell ref="F3:O3"/>
    <mergeCell ref="Q3:S3"/>
    <mergeCell ref="T3:Y3"/>
    <mergeCell ref="B5:D5"/>
    <mergeCell ref="G5:X5"/>
    <mergeCell ref="B6:D6"/>
    <mergeCell ref="G6:X6"/>
    <mergeCell ref="B7:D7"/>
    <mergeCell ref="G7:X7"/>
    <mergeCell ref="B8:D11"/>
  </mergeCells>
  <phoneticPr fontId="1"/>
  <hyperlinks>
    <hyperlink ref="Z1:AB1" location="クラブ回答確認表!A1" display="クラブ回答一覧表に戻る" xr:uid="{EDA55B5D-C4CD-4892-99C5-6A89662581C9}"/>
    <hyperlink ref="Z27:AB27" location="クラブ回答確認表!A1" display="クラブ回答一覧表に戻る" xr:uid="{ED3B2959-98E2-40AF-A8A3-5B4D34119C8A}"/>
  </hyperlinks>
  <pageMargins left="0.48" right="0.36" top="0.53" bottom="0.5" header="0.3" footer="0.3"/>
  <pageSetup paperSize="9" scale="93" fitToHeight="0"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A68C2-3B3A-471B-8C21-CDCB4A743398}">
  <sheetPr filterMode="1">
    <tabColor rgb="FFFFFF99"/>
  </sheetPr>
  <dimension ref="A1:AB27"/>
  <sheetViews>
    <sheetView topLeftCell="A14" zoomScale="98" zoomScaleNormal="98" workbookViewId="0">
      <selection activeCell="AJ15" sqref="AJ15"/>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46217</v>
      </c>
      <c r="W2" s="464"/>
      <c r="X2" s="464"/>
      <c r="Y2" s="464"/>
    </row>
    <row r="3" spans="1:28" ht="22.5" customHeight="1" x14ac:dyDescent="0.4">
      <c r="B3" s="465">
        <v>2780</v>
      </c>
      <c r="C3" s="465"/>
      <c r="D3" t="s">
        <v>150</v>
      </c>
      <c r="F3" s="466" t="s">
        <v>1841</v>
      </c>
      <c r="G3" s="466"/>
      <c r="H3" s="466"/>
      <c r="I3" s="466"/>
      <c r="J3" s="466"/>
      <c r="K3" s="466"/>
      <c r="L3" s="466"/>
      <c r="M3" s="466"/>
      <c r="N3" s="466"/>
      <c r="O3" s="466"/>
      <c r="P3" t="s">
        <v>136</v>
      </c>
      <c r="Q3" s="463" t="s">
        <v>151</v>
      </c>
      <c r="R3" s="463"/>
      <c r="S3" s="463"/>
      <c r="T3" s="467" t="s">
        <v>1842</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1852</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1071">
        <v>46307</v>
      </c>
      <c r="H6" s="1071"/>
      <c r="I6" s="1071"/>
      <c r="J6" s="1071"/>
      <c r="K6" s="1071"/>
      <c r="L6" s="1071"/>
      <c r="M6" s="1071"/>
      <c r="N6" s="1071"/>
      <c r="O6" s="1071"/>
      <c r="P6" s="1071"/>
      <c r="Q6" s="1071"/>
      <c r="R6" s="1071"/>
      <c r="S6" s="1071"/>
      <c r="T6" s="1071"/>
      <c r="U6" s="1071"/>
      <c r="V6" s="1071"/>
      <c r="W6" s="1071"/>
      <c r="X6" s="1071"/>
      <c r="Y6" s="149"/>
    </row>
    <row r="7" spans="1:28" ht="22.5" customHeight="1" x14ac:dyDescent="0.4">
      <c r="A7" s="100"/>
      <c r="B7" s="468" t="s">
        <v>156</v>
      </c>
      <c r="C7" s="468"/>
      <c r="D7" s="468"/>
      <c r="E7" s="99"/>
      <c r="F7" s="100"/>
      <c r="G7" s="469" t="s">
        <v>1853</v>
      </c>
      <c r="H7" s="470"/>
      <c r="I7" s="470"/>
      <c r="J7" s="470"/>
      <c r="K7" s="470"/>
      <c r="L7" s="470"/>
      <c r="M7" s="470"/>
      <c r="N7" s="470"/>
      <c r="O7" s="470"/>
      <c r="P7" s="470"/>
      <c r="Q7" s="470"/>
      <c r="R7" s="470"/>
      <c r="S7" s="470"/>
      <c r="T7" s="470"/>
      <c r="U7" s="470"/>
      <c r="V7" s="470"/>
      <c r="W7" s="470"/>
      <c r="X7" s="470"/>
      <c r="Y7" s="148"/>
    </row>
    <row r="8" spans="1:28" ht="22.5" customHeight="1" x14ac:dyDescent="0.4">
      <c r="A8" s="147"/>
      <c r="B8" s="471" t="s">
        <v>158</v>
      </c>
      <c r="C8" s="471"/>
      <c r="D8" s="471"/>
      <c r="E8" s="146"/>
      <c r="F8" s="507" t="s">
        <v>1854</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c r="G13" s="474"/>
      <c r="H13" s="474"/>
      <c r="I13" s="475"/>
      <c r="J13" s="158" t="s">
        <v>163</v>
      </c>
      <c r="K13" s="476" t="s">
        <v>162</v>
      </c>
      <c r="L13" s="476"/>
      <c r="M13" s="476"/>
      <c r="N13" s="141"/>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1847</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57" t="s">
        <v>163</v>
      </c>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50000</v>
      </c>
      <c r="K16" s="481"/>
      <c r="L16" s="481"/>
      <c r="M16" s="473" t="s">
        <v>175</v>
      </c>
      <c r="N16" s="474"/>
      <c r="O16" s="474"/>
      <c r="P16" s="666"/>
      <c r="Q16" s="666"/>
      <c r="R16" s="667"/>
      <c r="S16" s="474" t="s">
        <v>176</v>
      </c>
      <c r="T16" s="474"/>
      <c r="U16" s="474"/>
      <c r="V16" s="481">
        <f>50000</f>
        <v>50000</v>
      </c>
      <c r="W16" s="481"/>
      <c r="X16" s="481"/>
      <c r="Y16" s="482"/>
    </row>
    <row r="17" spans="1:28" ht="22.5" customHeight="1" x14ac:dyDescent="0.4">
      <c r="A17" s="100"/>
      <c r="B17" s="468" t="s">
        <v>177</v>
      </c>
      <c r="C17" s="468"/>
      <c r="D17" s="468"/>
      <c r="E17" s="99"/>
      <c r="F17" s="483" t="s">
        <v>1690</v>
      </c>
      <c r="G17" s="484"/>
      <c r="H17" s="484"/>
      <c r="I17" s="484"/>
      <c r="J17" s="484"/>
      <c r="K17" s="484"/>
      <c r="L17" s="484"/>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721" t="s">
        <v>1855</v>
      </c>
      <c r="G18" s="722"/>
      <c r="H18" s="722"/>
      <c r="I18" s="722"/>
      <c r="J18" s="722"/>
      <c r="K18" s="722"/>
      <c r="L18" s="722"/>
      <c r="M18" s="722"/>
      <c r="N18" s="722"/>
      <c r="O18" s="722"/>
      <c r="P18" s="722"/>
      <c r="Q18" s="722"/>
      <c r="R18" s="722"/>
      <c r="S18" s="722"/>
      <c r="T18" s="722"/>
      <c r="U18" s="722"/>
      <c r="V18" s="722"/>
      <c r="W18" s="722"/>
      <c r="X18" s="722"/>
      <c r="Y18" s="723"/>
    </row>
    <row r="19" spans="1:28" ht="22.5" customHeight="1" x14ac:dyDescent="0.4">
      <c r="A19" s="479" t="s">
        <v>180</v>
      </c>
      <c r="B19" s="480"/>
      <c r="C19" s="480"/>
      <c r="D19" s="480"/>
      <c r="E19" s="493"/>
      <c r="F19" s="500" t="s">
        <v>1856</v>
      </c>
      <c r="G19" s="500"/>
      <c r="H19" s="500"/>
      <c r="I19" s="500"/>
      <c r="J19" s="500"/>
      <c r="K19" s="500"/>
      <c r="L19" s="500"/>
      <c r="M19" s="75"/>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1857</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564" t="s">
        <v>1858</v>
      </c>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1070" t="s">
        <v>1859</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autoFilter ref="G5:X7" xr:uid="{DA708564-A73B-4C06-8D31-80601E43D0AF}">
    <filterColumn colId="0" showButton="0">
      <colorFilter dxfId="0" cellColor="0"/>
    </filterColumn>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984BC069-2A00-4151-9782-2CB7808689D6}"/>
    <hyperlink ref="Z27:AB27" location="クラブ回答確認表!A1" display="クラブ回答一覧表に戻る" xr:uid="{F2C5E11A-6124-476B-A298-4C51F884154C}"/>
  </hyperlinks>
  <pageMargins left="0.48" right="0.36" top="0.53" bottom="0.5" header="0.3" footer="0.3"/>
  <pageSetup paperSize="9" scale="93" fitToHeight="0"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46CE-CE77-41C8-9E1F-58AE926399AC}">
  <sheetPr>
    <tabColor theme="9" tint="0.79998168889431442"/>
  </sheetPr>
  <dimension ref="A1:AC27"/>
  <sheetViews>
    <sheetView zoomScale="98" zoomScaleNormal="98" workbookViewId="0">
      <selection activeCell="AA1" sqref="AA1:AC1"/>
    </sheetView>
  </sheetViews>
  <sheetFormatPr defaultRowHeight="22.5"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29"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c r="AA1" s="402" t="s">
        <v>142</v>
      </c>
      <c r="AB1" s="402"/>
      <c r="AC1" s="402"/>
    </row>
    <row r="2" spans="1:29"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46203</v>
      </c>
      <c r="W2" s="619"/>
      <c r="X2" s="619"/>
      <c r="Y2" s="619"/>
    </row>
    <row r="3" spans="1:29" ht="22.5" customHeight="1" x14ac:dyDescent="0.4">
      <c r="B3" s="618">
        <v>8</v>
      </c>
      <c r="C3" s="618"/>
      <c r="D3" s="107" t="s">
        <v>150</v>
      </c>
      <c r="F3" s="466" t="s">
        <v>78</v>
      </c>
      <c r="G3" s="466"/>
      <c r="H3" s="466"/>
      <c r="I3" s="466"/>
      <c r="J3" s="466"/>
      <c r="K3" s="466"/>
      <c r="L3" s="466"/>
      <c r="M3" s="466"/>
      <c r="N3" s="466"/>
      <c r="O3" s="466"/>
      <c r="P3" s="107" t="s">
        <v>136</v>
      </c>
      <c r="Q3" s="467" t="s">
        <v>151</v>
      </c>
      <c r="R3" s="467"/>
      <c r="S3" s="467"/>
      <c r="T3" s="467" t="s">
        <v>477</v>
      </c>
      <c r="U3" s="467"/>
      <c r="V3" s="467"/>
      <c r="W3" s="467"/>
      <c r="X3" s="467"/>
      <c r="Y3" s="467"/>
    </row>
    <row r="4" spans="1:29"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9" ht="22.5" customHeight="1" x14ac:dyDescent="0.4">
      <c r="A5" s="113"/>
      <c r="B5" s="614" t="s">
        <v>153</v>
      </c>
      <c r="C5" s="614"/>
      <c r="D5" s="614"/>
      <c r="E5" s="112"/>
      <c r="F5" s="113"/>
      <c r="G5" s="470" t="s">
        <v>478</v>
      </c>
      <c r="H5" s="470"/>
      <c r="I5" s="470"/>
      <c r="J5" s="470"/>
      <c r="K5" s="470"/>
      <c r="L5" s="470"/>
      <c r="M5" s="470"/>
      <c r="N5" s="470"/>
      <c r="O5" s="470"/>
      <c r="P5" s="470"/>
      <c r="Q5" s="470"/>
      <c r="R5" s="470"/>
      <c r="S5" s="470"/>
      <c r="T5" s="470"/>
      <c r="U5" s="470"/>
      <c r="V5" s="470"/>
      <c r="W5" s="470"/>
      <c r="X5" s="470"/>
      <c r="Y5" s="125"/>
    </row>
    <row r="6" spans="1:29" ht="22.5" customHeight="1" x14ac:dyDescent="0.4">
      <c r="A6" s="124"/>
      <c r="B6" s="613" t="s">
        <v>155</v>
      </c>
      <c r="C6" s="613"/>
      <c r="D6" s="613"/>
      <c r="E6" s="127"/>
      <c r="F6" s="124"/>
      <c r="G6" s="1072">
        <v>46286</v>
      </c>
      <c r="H6" s="1072"/>
      <c r="I6" s="1072"/>
      <c r="J6" s="1072"/>
      <c r="K6" s="1072"/>
      <c r="L6" s="1072"/>
      <c r="M6" s="1072"/>
      <c r="N6" s="1072"/>
      <c r="O6" s="1072"/>
      <c r="P6" s="1072"/>
      <c r="Q6" s="1072"/>
      <c r="R6" s="1072"/>
      <c r="S6" s="1072"/>
      <c r="T6" s="1072"/>
      <c r="U6" s="1072"/>
      <c r="V6" s="1072"/>
      <c r="W6" s="1072"/>
      <c r="X6" s="1072"/>
      <c r="Y6" s="126"/>
    </row>
    <row r="7" spans="1:29" ht="22.5" customHeight="1" x14ac:dyDescent="0.4">
      <c r="A7" s="113"/>
      <c r="B7" s="614" t="s">
        <v>156</v>
      </c>
      <c r="C7" s="614"/>
      <c r="D7" s="614"/>
      <c r="E7" s="112"/>
      <c r="F7" s="113"/>
      <c r="G7" s="470" t="s">
        <v>479</v>
      </c>
      <c r="H7" s="470"/>
      <c r="I7" s="470"/>
      <c r="J7" s="470"/>
      <c r="K7" s="470"/>
      <c r="L7" s="470"/>
      <c r="M7" s="470"/>
      <c r="N7" s="470"/>
      <c r="O7" s="470"/>
      <c r="P7" s="470"/>
      <c r="Q7" s="470"/>
      <c r="R7" s="470"/>
      <c r="S7" s="470"/>
      <c r="T7" s="470"/>
      <c r="U7" s="470"/>
      <c r="V7" s="470"/>
      <c r="W7" s="470"/>
      <c r="X7" s="470"/>
      <c r="Y7" s="125"/>
    </row>
    <row r="8" spans="1:29" ht="22.5" customHeight="1" x14ac:dyDescent="0.4">
      <c r="A8" s="124"/>
      <c r="B8" s="613" t="s">
        <v>158</v>
      </c>
      <c r="C8" s="613"/>
      <c r="D8" s="613"/>
      <c r="E8" s="123"/>
      <c r="F8" s="536" t="s">
        <v>480</v>
      </c>
      <c r="G8" s="537"/>
      <c r="H8" s="537"/>
      <c r="I8" s="537"/>
      <c r="J8" s="537"/>
      <c r="K8" s="537"/>
      <c r="L8" s="537"/>
      <c r="M8" s="537"/>
      <c r="N8" s="537"/>
      <c r="O8" s="537"/>
      <c r="P8" s="537"/>
      <c r="Q8" s="537"/>
      <c r="R8" s="537"/>
      <c r="S8" s="537"/>
      <c r="T8" s="537"/>
      <c r="U8" s="537"/>
      <c r="V8" s="537"/>
      <c r="W8" s="537"/>
      <c r="X8" s="537"/>
      <c r="Y8" s="538"/>
    </row>
    <row r="9" spans="1:29"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9"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9"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9"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9"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481</v>
      </c>
      <c r="S13" s="478" t="s">
        <v>165</v>
      </c>
      <c r="T13" s="478"/>
      <c r="U13" s="478"/>
      <c r="V13" s="478"/>
      <c r="W13" s="478"/>
      <c r="X13" s="478"/>
      <c r="Y13" s="110"/>
    </row>
    <row r="14" spans="1:29"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470</v>
      </c>
      <c r="S14" s="478"/>
      <c r="T14" s="478"/>
      <c r="U14" s="118"/>
      <c r="V14" s="478" t="s">
        <v>169</v>
      </c>
      <c r="W14" s="478"/>
      <c r="X14" s="478"/>
      <c r="Y14" s="118"/>
    </row>
    <row r="15" spans="1:29" ht="22.5" customHeight="1" x14ac:dyDescent="0.4">
      <c r="A15" s="115"/>
      <c r="B15" s="612"/>
      <c r="C15" s="612"/>
      <c r="D15" s="612"/>
      <c r="E15" s="117"/>
      <c r="F15" s="522" t="s">
        <v>170</v>
      </c>
      <c r="G15" s="523"/>
      <c r="H15" s="523"/>
      <c r="I15" s="523"/>
      <c r="J15" s="523"/>
      <c r="K15" s="523"/>
      <c r="L15" s="524"/>
      <c r="M15" s="116" t="s">
        <v>481</v>
      </c>
      <c r="N15" s="535" t="s">
        <v>171</v>
      </c>
      <c r="O15" s="535"/>
      <c r="P15" s="535"/>
      <c r="Q15" s="535"/>
      <c r="R15" s="535"/>
      <c r="S15" s="116"/>
      <c r="T15" s="535" t="s">
        <v>172</v>
      </c>
      <c r="U15" s="535"/>
      <c r="V15" s="535"/>
      <c r="W15" s="116"/>
      <c r="X15" s="535"/>
      <c r="Y15" s="535"/>
    </row>
    <row r="16" spans="1:29" ht="22.5" customHeight="1" x14ac:dyDescent="0.4">
      <c r="A16" s="115"/>
      <c r="B16" s="612" t="s">
        <v>173</v>
      </c>
      <c r="C16" s="612"/>
      <c r="D16" s="612"/>
      <c r="E16" s="114"/>
      <c r="F16" s="522" t="s">
        <v>174</v>
      </c>
      <c r="G16" s="523"/>
      <c r="H16" s="523"/>
      <c r="I16" s="523"/>
      <c r="J16" s="530">
        <v>195000</v>
      </c>
      <c r="K16" s="530"/>
      <c r="L16" s="530"/>
      <c r="M16" s="522" t="s">
        <v>175</v>
      </c>
      <c r="N16" s="523"/>
      <c r="O16" s="523"/>
      <c r="P16" s="530">
        <v>485000</v>
      </c>
      <c r="Q16" s="530"/>
      <c r="R16" s="531"/>
      <c r="S16" s="523" t="s">
        <v>176</v>
      </c>
      <c r="T16" s="523"/>
      <c r="U16" s="523"/>
      <c r="V16" s="530">
        <f>J16+P16</f>
        <v>680000</v>
      </c>
      <c r="W16" s="530"/>
      <c r="X16" s="530"/>
      <c r="Y16" s="531"/>
    </row>
    <row r="17" spans="1:29" ht="22.5" customHeight="1" x14ac:dyDescent="0.4">
      <c r="A17" s="113"/>
      <c r="B17" s="614" t="s">
        <v>177</v>
      </c>
      <c r="C17" s="614"/>
      <c r="D17" s="614"/>
      <c r="E17" s="112"/>
      <c r="F17" s="484" t="s">
        <v>482</v>
      </c>
      <c r="G17" s="484"/>
      <c r="H17" s="484"/>
      <c r="I17" s="484"/>
      <c r="J17" s="484"/>
      <c r="K17" s="484"/>
      <c r="L17" s="484"/>
      <c r="M17" s="484"/>
      <c r="N17" s="484"/>
      <c r="O17" s="484"/>
      <c r="P17" s="484"/>
      <c r="Q17" s="484"/>
      <c r="R17" s="484"/>
      <c r="S17" s="484"/>
      <c r="T17" s="484"/>
      <c r="U17" s="484"/>
      <c r="V17" s="484"/>
      <c r="W17" s="484"/>
      <c r="X17" s="484"/>
      <c r="Y17" s="484"/>
    </row>
    <row r="18" spans="1:29" ht="68.099999999999994" customHeight="1" x14ac:dyDescent="0.4">
      <c r="A18" s="615" t="s">
        <v>178</v>
      </c>
      <c r="B18" s="616"/>
      <c r="C18" s="616"/>
      <c r="D18" s="616"/>
      <c r="E18" s="617"/>
      <c r="F18" s="678" t="s">
        <v>483</v>
      </c>
      <c r="G18" s="470"/>
      <c r="H18" s="470"/>
      <c r="I18" s="470"/>
      <c r="J18" s="470"/>
      <c r="K18" s="470"/>
      <c r="L18" s="470"/>
      <c r="M18" s="470"/>
      <c r="N18" s="470"/>
      <c r="O18" s="470"/>
      <c r="P18" s="470"/>
      <c r="Q18" s="470"/>
      <c r="R18" s="470"/>
      <c r="S18" s="470"/>
      <c r="T18" s="470"/>
      <c r="U18" s="470"/>
      <c r="V18" s="470"/>
      <c r="W18" s="470"/>
      <c r="X18" s="470"/>
      <c r="Y18" s="682"/>
    </row>
    <row r="19" spans="1:29" ht="22.5" customHeight="1" x14ac:dyDescent="0.4">
      <c r="A19" s="599" t="s">
        <v>180</v>
      </c>
      <c r="B19" s="600"/>
      <c r="C19" s="600"/>
      <c r="D19" s="600"/>
      <c r="E19" s="601"/>
      <c r="F19" s="608" t="s">
        <v>181</v>
      </c>
      <c r="G19" s="608"/>
      <c r="H19" s="608"/>
      <c r="I19" s="608"/>
      <c r="J19" s="608"/>
      <c r="K19" s="608"/>
      <c r="L19" s="608"/>
      <c r="M19" s="110">
        <v>6</v>
      </c>
      <c r="N19" s="110" t="s">
        <v>182</v>
      </c>
      <c r="O19" s="622" t="s">
        <v>183</v>
      </c>
      <c r="P19" s="622"/>
      <c r="Q19" s="622"/>
      <c r="R19" s="622"/>
      <c r="S19" s="622"/>
      <c r="T19" s="622"/>
      <c r="U19" s="622"/>
      <c r="V19" s="622"/>
      <c r="W19" s="622"/>
      <c r="X19" s="622"/>
      <c r="Y19" s="622"/>
    </row>
    <row r="20" spans="1:29" ht="22.5" customHeight="1" x14ac:dyDescent="0.4">
      <c r="A20" s="602"/>
      <c r="B20" s="603"/>
      <c r="C20" s="603"/>
      <c r="D20" s="603"/>
      <c r="E20" s="604"/>
      <c r="F20" s="111" t="s">
        <v>184</v>
      </c>
      <c r="G20" s="111"/>
      <c r="H20" s="111"/>
      <c r="I20" s="111"/>
      <c r="J20" s="111"/>
      <c r="K20" s="111"/>
      <c r="L20" s="111"/>
      <c r="M20" s="110">
        <v>60</v>
      </c>
      <c r="N20" s="110" t="s">
        <v>182</v>
      </c>
      <c r="O20" s="622"/>
      <c r="P20" s="622"/>
      <c r="Q20" s="622"/>
      <c r="R20" s="622"/>
      <c r="S20" s="622"/>
      <c r="T20" s="622"/>
      <c r="U20" s="622"/>
      <c r="V20" s="622"/>
      <c r="W20" s="622"/>
      <c r="X20" s="622"/>
      <c r="Y20" s="622"/>
    </row>
    <row r="21" spans="1:29"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9" ht="91.5" customHeight="1" x14ac:dyDescent="0.4">
      <c r="A22" s="599" t="s">
        <v>186</v>
      </c>
      <c r="B22" s="600"/>
      <c r="C22" s="600"/>
      <c r="D22" s="600"/>
      <c r="E22" s="600"/>
      <c r="F22" s="681" t="s">
        <v>484</v>
      </c>
      <c r="G22" s="681"/>
      <c r="H22" s="681"/>
      <c r="I22" s="681"/>
      <c r="J22" s="681"/>
      <c r="K22" s="681"/>
      <c r="L22" s="681"/>
      <c r="M22" s="681"/>
      <c r="N22" s="681"/>
      <c r="O22" s="681"/>
      <c r="P22" s="681"/>
      <c r="Q22" s="681"/>
      <c r="R22" s="681"/>
      <c r="S22" s="681"/>
      <c r="T22" s="681"/>
      <c r="U22" s="681"/>
      <c r="V22" s="681"/>
      <c r="W22" s="681"/>
      <c r="X22" s="681"/>
      <c r="Y22" s="681"/>
    </row>
    <row r="23" spans="1:29" ht="108.95" customHeight="1" x14ac:dyDescent="0.4">
      <c r="A23" s="595" t="s">
        <v>188</v>
      </c>
      <c r="B23" s="595"/>
      <c r="C23" s="595"/>
      <c r="D23" s="595"/>
      <c r="E23" s="595"/>
      <c r="F23" s="681" t="s">
        <v>485</v>
      </c>
      <c r="G23" s="681"/>
      <c r="H23" s="681"/>
      <c r="I23" s="681"/>
      <c r="J23" s="681"/>
      <c r="K23" s="681"/>
      <c r="L23" s="681"/>
      <c r="M23" s="681"/>
      <c r="N23" s="681"/>
      <c r="O23" s="681"/>
      <c r="P23" s="681"/>
      <c r="Q23" s="681"/>
      <c r="R23" s="681"/>
      <c r="S23" s="681"/>
      <c r="T23" s="681"/>
      <c r="U23" s="681"/>
      <c r="V23" s="681"/>
      <c r="W23" s="681"/>
      <c r="X23" s="681"/>
      <c r="Y23" s="681"/>
    </row>
    <row r="24" spans="1:29" ht="63.6" customHeight="1" x14ac:dyDescent="0.4">
      <c r="A24" s="595" t="s">
        <v>190</v>
      </c>
      <c r="B24" s="478"/>
      <c r="C24" s="478"/>
      <c r="D24" s="478"/>
      <c r="E24" s="478"/>
      <c r="F24" s="681" t="s">
        <v>486</v>
      </c>
      <c r="G24" s="681"/>
      <c r="H24" s="681"/>
      <c r="I24" s="681"/>
      <c r="J24" s="681"/>
      <c r="K24" s="681"/>
      <c r="L24" s="681"/>
      <c r="M24" s="681"/>
      <c r="N24" s="681"/>
      <c r="O24" s="681"/>
      <c r="P24" s="681"/>
      <c r="Q24" s="681"/>
      <c r="R24" s="681"/>
      <c r="S24" s="681"/>
      <c r="T24" s="681"/>
      <c r="U24" s="681"/>
      <c r="V24" s="681"/>
      <c r="W24" s="681"/>
      <c r="X24" s="681"/>
      <c r="Y24" s="681"/>
    </row>
    <row r="25" spans="1:29"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9"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9" ht="22.5" customHeight="1" x14ac:dyDescent="0.4">
      <c r="B27" s="107" t="s">
        <v>196</v>
      </c>
      <c r="P27" s="107" t="s">
        <v>197</v>
      </c>
      <c r="Z27"/>
      <c r="AA27" s="402" t="s">
        <v>142</v>
      </c>
      <c r="AB27" s="402"/>
      <c r="AC27" s="402"/>
    </row>
  </sheetData>
  <mergeCells count="55">
    <mergeCell ref="AA27:AC27"/>
    <mergeCell ref="A23:E23"/>
    <mergeCell ref="F23:Y23"/>
    <mergeCell ref="A24:E24"/>
    <mergeCell ref="F24:Y24"/>
    <mergeCell ref="A25:V26"/>
    <mergeCell ref="AA1:AC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AA1:AC1" location="クラブ回答確認表!A1" display="クラブ回答一覧表に戻る" xr:uid="{147F0DB8-A536-4F02-A579-9C8B5FB8A00F}"/>
    <hyperlink ref="AA27:AC27" location="クラブ回答確認表!A1" display="クラブ回答一覧表に戻る" xr:uid="{F1D82E58-71DD-4F8B-AD6A-D7C51589930F}"/>
  </hyperlinks>
  <pageMargins left="0.48" right="0.36" top="0.53" bottom="0.5" header="0.3" footer="0.3"/>
  <pageSetup paperSize="9" scale="93"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57504-0EEC-4DF2-AB0D-ADFC1E2E435D}">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8</v>
      </c>
      <c r="C3" s="618"/>
      <c r="D3" s="107" t="s">
        <v>150</v>
      </c>
      <c r="E3" s="107"/>
      <c r="F3" s="466" t="s">
        <v>81</v>
      </c>
      <c r="G3" s="466"/>
      <c r="H3" s="466"/>
      <c r="I3" s="466"/>
      <c r="J3" s="466"/>
      <c r="K3" s="466"/>
      <c r="L3" s="466"/>
      <c r="M3" s="466"/>
      <c r="N3" s="466"/>
      <c r="O3" s="466"/>
      <c r="P3" s="107" t="s">
        <v>136</v>
      </c>
      <c r="Q3" s="467" t="s">
        <v>151</v>
      </c>
      <c r="R3" s="467"/>
      <c r="S3" s="467"/>
      <c r="T3" s="467" t="s">
        <v>802</v>
      </c>
      <c r="U3" s="467"/>
      <c r="V3" s="467"/>
      <c r="W3" s="467"/>
      <c r="X3" s="467"/>
      <c r="Y3" s="467"/>
    </row>
    <row r="4" spans="1:28" ht="7.5" customHeight="1" x14ac:dyDescent="0.4">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00"/>
      <c r="B5" s="614" t="s">
        <v>153</v>
      </c>
      <c r="C5" s="614"/>
      <c r="D5" s="614"/>
      <c r="E5" s="112"/>
      <c r="F5" s="113"/>
      <c r="G5" s="470" t="s">
        <v>803</v>
      </c>
      <c r="H5" s="470"/>
      <c r="I5" s="470"/>
      <c r="J5" s="470"/>
      <c r="K5" s="470"/>
      <c r="L5" s="470"/>
      <c r="M5" s="470"/>
      <c r="N5" s="470"/>
      <c r="O5" s="470"/>
      <c r="P5" s="470"/>
      <c r="Q5" s="470"/>
      <c r="R5" s="470"/>
      <c r="S5" s="470"/>
      <c r="T5" s="470"/>
      <c r="U5" s="470"/>
      <c r="V5" s="470"/>
      <c r="W5" s="470"/>
      <c r="X5" s="470"/>
      <c r="Y5" s="125"/>
    </row>
    <row r="6" spans="1:28" ht="22.5" customHeight="1" x14ac:dyDescent="0.4">
      <c r="A6" s="147"/>
      <c r="B6" s="613" t="s">
        <v>155</v>
      </c>
      <c r="C6" s="613"/>
      <c r="D6" s="613"/>
      <c r="E6" s="127"/>
      <c r="F6" s="124"/>
      <c r="G6" s="620" t="s">
        <v>804</v>
      </c>
      <c r="H6" s="620"/>
      <c r="I6" s="620"/>
      <c r="J6" s="620"/>
      <c r="K6" s="620"/>
      <c r="L6" s="620"/>
      <c r="M6" s="620"/>
      <c r="N6" s="620"/>
      <c r="O6" s="620"/>
      <c r="P6" s="620"/>
      <c r="Q6" s="620"/>
      <c r="R6" s="620"/>
      <c r="S6" s="620"/>
      <c r="T6" s="620"/>
      <c r="U6" s="620"/>
      <c r="V6" s="620"/>
      <c r="W6" s="620"/>
      <c r="X6" s="620"/>
      <c r="Y6" s="126"/>
    </row>
    <row r="7" spans="1:28" ht="22.5" customHeight="1" x14ac:dyDescent="0.4">
      <c r="A7" s="100"/>
      <c r="B7" s="468" t="s">
        <v>156</v>
      </c>
      <c r="C7" s="468"/>
      <c r="D7" s="468"/>
      <c r="E7" s="99"/>
      <c r="F7" s="100"/>
      <c r="G7" s="469" t="s">
        <v>805</v>
      </c>
      <c r="H7" s="470"/>
      <c r="I7" s="470"/>
      <c r="J7" s="470"/>
      <c r="K7" s="470"/>
      <c r="L7" s="470"/>
      <c r="M7" s="470"/>
      <c r="N7" s="470"/>
      <c r="O7" s="470"/>
      <c r="P7" s="470"/>
      <c r="Q7" s="470"/>
      <c r="R7" s="470"/>
      <c r="S7" s="470"/>
      <c r="T7" s="470"/>
      <c r="U7" s="470"/>
      <c r="V7" s="470"/>
      <c r="W7" s="470"/>
      <c r="X7" s="470"/>
      <c r="Y7" s="148"/>
    </row>
    <row r="8" spans="1:28" ht="22.5" customHeight="1" x14ac:dyDescent="0.4">
      <c r="A8" s="147"/>
      <c r="B8" s="471" t="s">
        <v>158</v>
      </c>
      <c r="C8" s="471"/>
      <c r="D8" s="471"/>
      <c r="E8" s="146"/>
      <c r="F8" s="507" t="s">
        <v>806</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05"/>
      <c r="B14" s="502" t="s">
        <v>166</v>
      </c>
      <c r="C14" s="502"/>
      <c r="D14" s="502"/>
      <c r="E14" s="104"/>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02"/>
      <c r="B15" s="492"/>
      <c r="C15" s="492"/>
      <c r="D15" s="492"/>
      <c r="E15" s="103"/>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02"/>
      <c r="B16" s="492" t="s">
        <v>173</v>
      </c>
      <c r="C16" s="492"/>
      <c r="D16" s="492"/>
      <c r="E16" s="101"/>
      <c r="F16" s="522" t="s">
        <v>174</v>
      </c>
      <c r="G16" s="523"/>
      <c r="H16" s="523"/>
      <c r="I16" s="523"/>
      <c r="J16" s="530">
        <v>100000</v>
      </c>
      <c r="K16" s="530"/>
      <c r="L16" s="530"/>
      <c r="M16" s="522" t="s">
        <v>175</v>
      </c>
      <c r="N16" s="523"/>
      <c r="O16" s="523"/>
      <c r="P16" s="530"/>
      <c r="Q16" s="530"/>
      <c r="R16" s="531"/>
      <c r="S16" s="523" t="s">
        <v>176</v>
      </c>
      <c r="T16" s="523"/>
      <c r="U16" s="523"/>
      <c r="V16" s="530">
        <f>J16+P16</f>
        <v>100000</v>
      </c>
      <c r="W16" s="530"/>
      <c r="X16" s="530"/>
      <c r="Y16" s="531"/>
    </row>
    <row r="17" spans="1:28" ht="22.5" customHeight="1" x14ac:dyDescent="0.4">
      <c r="A17" s="100"/>
      <c r="B17" s="468" t="s">
        <v>177</v>
      </c>
      <c r="C17" s="468"/>
      <c r="D17" s="468"/>
      <c r="E17" s="99"/>
      <c r="F17" s="484" t="s">
        <v>807</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990" t="s">
        <v>808</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479" t="s">
        <v>180</v>
      </c>
      <c r="B19" s="480"/>
      <c r="C19" s="480"/>
      <c r="D19" s="480"/>
      <c r="E19" s="493"/>
      <c r="F19" s="500" t="s">
        <v>181</v>
      </c>
      <c r="G19" s="500"/>
      <c r="H19" s="500"/>
      <c r="I19" s="500"/>
      <c r="J19" s="500"/>
      <c r="K19" s="500"/>
      <c r="L19" s="500"/>
      <c r="M19" s="75">
        <v>10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50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16" t="s">
        <v>809</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473" t="s">
        <v>810</v>
      </c>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473"/>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140</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9AE1AA91-85CD-415D-9A04-F2F3C873FC59}"/>
    <hyperlink ref="Z27:AB27" location="クラブ回答確認表!A1" display="クラブ回答一覧表に戻る" xr:uid="{4590206A-49D5-4FDD-BFFF-2E51AE2FA6D9}"/>
  </hyperlinks>
  <pageMargins left="0.48" right="0.36" top="0.53" bottom="0.5" header="0.3" footer="0.3"/>
  <pageSetup paperSize="9" scale="89"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39B99-7E11-4F1D-9369-EECEFBB53708}">
  <sheetPr>
    <tabColor rgb="FFFFFF99"/>
  </sheetPr>
  <dimension ref="A1:AB27"/>
  <sheetViews>
    <sheetView zoomScaleNormal="100" workbookViewId="0">
      <selection activeCell="Z1" sqref="Z1:AB1"/>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619">
        <v>46216</v>
      </c>
      <c r="W2" s="619"/>
      <c r="X2" s="619"/>
      <c r="Y2" s="619"/>
    </row>
    <row r="3" spans="1:28" ht="22.5" customHeight="1" x14ac:dyDescent="0.4">
      <c r="A3" s="107"/>
      <c r="B3" s="618">
        <v>8</v>
      </c>
      <c r="C3" s="618"/>
      <c r="D3" s="107" t="s">
        <v>150</v>
      </c>
      <c r="E3" s="107"/>
      <c r="F3" s="466" t="s">
        <v>81</v>
      </c>
      <c r="G3" s="466"/>
      <c r="H3" s="466"/>
      <c r="I3" s="466"/>
      <c r="J3" s="466"/>
      <c r="K3" s="466"/>
      <c r="L3" s="466"/>
      <c r="M3" s="466"/>
      <c r="N3" s="466"/>
      <c r="O3" s="466"/>
      <c r="P3" s="107" t="s">
        <v>136</v>
      </c>
      <c r="Q3" s="467" t="s">
        <v>151</v>
      </c>
      <c r="R3" s="467"/>
      <c r="S3" s="467"/>
      <c r="T3" s="467" t="s">
        <v>802</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523" t="s">
        <v>811</v>
      </c>
      <c r="H5" s="523"/>
      <c r="I5" s="523"/>
      <c r="J5" s="523"/>
      <c r="K5" s="523"/>
      <c r="L5" s="523"/>
      <c r="M5" s="523"/>
      <c r="N5" s="523"/>
      <c r="O5" s="523"/>
      <c r="P5" s="523"/>
      <c r="Q5" s="523"/>
      <c r="R5" s="523"/>
      <c r="S5" s="523"/>
      <c r="T5" s="523"/>
      <c r="U5" s="523"/>
      <c r="V5" s="523"/>
      <c r="W5" s="523"/>
      <c r="X5" s="523"/>
      <c r="Y5" s="125"/>
    </row>
    <row r="6" spans="1:28" ht="22.5" customHeight="1" x14ac:dyDescent="0.4">
      <c r="A6" s="124"/>
      <c r="B6" s="613" t="s">
        <v>155</v>
      </c>
      <c r="C6" s="613"/>
      <c r="D6" s="613"/>
      <c r="E6" s="127"/>
      <c r="F6" s="124"/>
      <c r="G6" s="620">
        <v>46355</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812</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813</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t="s">
        <v>140</v>
      </c>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v>
      </c>
      <c r="K16" s="530"/>
      <c r="L16" s="530"/>
      <c r="M16" s="522" t="s">
        <v>175</v>
      </c>
      <c r="N16" s="523"/>
      <c r="O16" s="523"/>
      <c r="P16" s="530"/>
      <c r="Q16" s="530"/>
      <c r="R16" s="531"/>
      <c r="S16" s="523" t="s">
        <v>176</v>
      </c>
      <c r="T16" s="523"/>
      <c r="U16" s="523"/>
      <c r="V16" s="530">
        <f>J16+P16</f>
        <v>10000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814</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7</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814</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96" t="s">
        <v>815</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c r="Z26" s="402" t="s">
        <v>142</v>
      </c>
      <c r="AA26" s="402"/>
      <c r="AB26" s="402"/>
    </row>
    <row r="27" spans="1:28" ht="22.5" customHeight="1" x14ac:dyDescent="0.4">
      <c r="B27" t="s">
        <v>196</v>
      </c>
      <c r="P27" t="s">
        <v>197</v>
      </c>
    </row>
  </sheetData>
  <mergeCells count="55">
    <mergeCell ref="A23:E23"/>
    <mergeCell ref="F23:Y23"/>
    <mergeCell ref="A24:E24"/>
    <mergeCell ref="F24:Y24"/>
    <mergeCell ref="A25:V26"/>
    <mergeCell ref="Z1:AB1"/>
    <mergeCell ref="Z26:AB26"/>
    <mergeCell ref="A19:E21"/>
    <mergeCell ref="F19:L19"/>
    <mergeCell ref="O19:Y21"/>
    <mergeCell ref="F21:L21"/>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4EF385ED-2145-4658-928F-42FE1B9BF731}"/>
    <hyperlink ref="Z26:AB26" location="クラブ回答確認表!A1" display="クラブ回答一覧表に戻る" xr:uid="{844EA6E5-4B65-45A1-83A3-D81A15A06235}"/>
  </hyperlinks>
  <pageMargins left="0.7" right="0.7" top="0.75" bottom="0.75" header="0.3" footer="0.3"/>
  <pageSetup paperSize="9"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D8FF4-8117-4A0A-932D-10744B8272A3}">
  <sheetPr>
    <tabColor theme="9" tint="0.79998168889431442"/>
  </sheetPr>
  <dimension ref="A1:AE27"/>
  <sheetViews>
    <sheetView zoomScaleNormal="100" workbookViewId="0">
      <selection activeCell="AA1" sqref="AA1:AC1"/>
    </sheetView>
  </sheetViews>
  <sheetFormatPr defaultRowHeight="18.75" x14ac:dyDescent="0.4"/>
  <cols>
    <col min="1" max="1" width="1" customWidth="1"/>
    <col min="2" max="4" width="3.75" customWidth="1"/>
    <col min="5" max="6" width="1.125" customWidth="1"/>
    <col min="7" max="26" width="3.75" customWidth="1"/>
  </cols>
  <sheetData>
    <row r="1" spans="1:29"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AA1" s="402" t="s">
        <v>142</v>
      </c>
      <c r="AB1" s="402"/>
      <c r="AC1" s="402"/>
    </row>
    <row r="2" spans="1:29" ht="24" x14ac:dyDescent="0.4">
      <c r="A2" s="130"/>
      <c r="B2" s="130"/>
      <c r="C2" s="130"/>
      <c r="D2" s="130"/>
      <c r="E2" s="130"/>
      <c r="F2" s="130"/>
      <c r="G2" s="130"/>
      <c r="H2" s="130"/>
      <c r="I2" s="130"/>
      <c r="J2" s="130"/>
      <c r="K2" s="130"/>
      <c r="L2" s="130"/>
      <c r="M2" s="130"/>
      <c r="N2" s="130"/>
      <c r="O2" s="130"/>
      <c r="P2" s="130"/>
      <c r="Q2" s="130"/>
      <c r="R2" s="130"/>
      <c r="S2" s="467" t="s">
        <v>149</v>
      </c>
      <c r="T2" s="467"/>
      <c r="U2" s="467"/>
      <c r="V2" s="619">
        <v>46189</v>
      </c>
      <c r="W2" s="619"/>
      <c r="X2" s="619"/>
      <c r="Y2" s="619"/>
    </row>
    <row r="3" spans="1:29" ht="22.5" customHeight="1" x14ac:dyDescent="0.4">
      <c r="A3" s="107"/>
      <c r="B3" s="618">
        <v>1</v>
      </c>
      <c r="C3" s="618"/>
      <c r="D3" s="107" t="s">
        <v>150</v>
      </c>
      <c r="E3" s="107"/>
      <c r="F3" s="466" t="s">
        <v>309</v>
      </c>
      <c r="G3" s="466"/>
      <c r="H3" s="466"/>
      <c r="I3" s="466"/>
      <c r="J3" s="466"/>
      <c r="K3" s="466"/>
      <c r="L3" s="466"/>
      <c r="M3" s="466"/>
      <c r="N3" s="466"/>
      <c r="O3" s="466"/>
      <c r="P3" s="107" t="s">
        <v>136</v>
      </c>
      <c r="Q3" s="467" t="s">
        <v>151</v>
      </c>
      <c r="R3" s="467"/>
      <c r="S3" s="467"/>
      <c r="T3" s="467" t="s">
        <v>310</v>
      </c>
      <c r="U3" s="467"/>
      <c r="V3" s="467"/>
      <c r="W3" s="467"/>
      <c r="X3" s="467"/>
      <c r="Y3" s="467"/>
    </row>
    <row r="4" spans="1:29"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9" ht="22.5" customHeight="1" x14ac:dyDescent="0.4">
      <c r="A5" s="113"/>
      <c r="B5" s="614" t="s">
        <v>153</v>
      </c>
      <c r="C5" s="614"/>
      <c r="D5" s="614"/>
      <c r="E5" s="112"/>
      <c r="F5" s="113"/>
      <c r="G5" s="470" t="s">
        <v>311</v>
      </c>
      <c r="H5" s="470"/>
      <c r="I5" s="470"/>
      <c r="J5" s="470"/>
      <c r="K5" s="470"/>
      <c r="L5" s="470"/>
      <c r="M5" s="470"/>
      <c r="N5" s="470"/>
      <c r="O5" s="470"/>
      <c r="P5" s="470"/>
      <c r="Q5" s="470"/>
      <c r="R5" s="470"/>
      <c r="S5" s="470"/>
      <c r="T5" s="470"/>
      <c r="U5" s="470"/>
      <c r="V5" s="470"/>
      <c r="W5" s="470"/>
      <c r="X5" s="470"/>
      <c r="Y5" s="125"/>
    </row>
    <row r="6" spans="1:29" ht="22.5" customHeight="1" x14ac:dyDescent="0.4">
      <c r="A6" s="124"/>
      <c r="B6" s="613" t="s">
        <v>155</v>
      </c>
      <c r="C6" s="613"/>
      <c r="D6" s="613"/>
      <c r="E6" s="127"/>
      <c r="F6" s="124"/>
      <c r="G6" s="620">
        <v>46227</v>
      </c>
      <c r="H6" s="620"/>
      <c r="I6" s="620"/>
      <c r="J6" s="620"/>
      <c r="K6" s="620"/>
      <c r="L6" s="620"/>
      <c r="M6" s="620"/>
      <c r="N6" s="620"/>
      <c r="O6" s="620"/>
      <c r="P6" s="620"/>
      <c r="Q6" s="620"/>
      <c r="R6" s="620"/>
      <c r="S6" s="620"/>
      <c r="T6" s="620"/>
      <c r="U6" s="620"/>
      <c r="V6" s="620"/>
      <c r="W6" s="620"/>
      <c r="X6" s="620"/>
      <c r="Y6" s="126"/>
    </row>
    <row r="7" spans="1:29" ht="22.5" customHeight="1" x14ac:dyDescent="0.4">
      <c r="A7" s="113"/>
      <c r="B7" s="614" t="s">
        <v>156</v>
      </c>
      <c r="C7" s="614"/>
      <c r="D7" s="614"/>
      <c r="E7" s="112"/>
      <c r="F7" s="113"/>
      <c r="G7" s="470" t="s">
        <v>312</v>
      </c>
      <c r="H7" s="470"/>
      <c r="I7" s="470"/>
      <c r="J7" s="470"/>
      <c r="K7" s="470"/>
      <c r="L7" s="470"/>
      <c r="M7" s="470"/>
      <c r="N7" s="470"/>
      <c r="O7" s="470"/>
      <c r="P7" s="470"/>
      <c r="Q7" s="470"/>
      <c r="R7" s="470"/>
      <c r="S7" s="470"/>
      <c r="T7" s="470"/>
      <c r="U7" s="470"/>
      <c r="V7" s="470"/>
      <c r="W7" s="470"/>
      <c r="X7" s="470"/>
      <c r="Y7" s="125"/>
    </row>
    <row r="8" spans="1:29" ht="22.5" customHeight="1" x14ac:dyDescent="0.4">
      <c r="A8" s="124"/>
      <c r="B8" s="613" t="s">
        <v>158</v>
      </c>
      <c r="C8" s="613"/>
      <c r="D8" s="613"/>
      <c r="E8" s="123"/>
      <c r="F8" s="536" t="s">
        <v>313</v>
      </c>
      <c r="G8" s="537"/>
      <c r="H8" s="537"/>
      <c r="I8" s="537"/>
      <c r="J8" s="537"/>
      <c r="K8" s="537"/>
      <c r="L8" s="537"/>
      <c r="M8" s="537"/>
      <c r="N8" s="537"/>
      <c r="O8" s="537"/>
      <c r="P8" s="537"/>
      <c r="Q8" s="537"/>
      <c r="R8" s="537"/>
      <c r="S8" s="537"/>
      <c r="T8" s="537"/>
      <c r="U8" s="537"/>
      <c r="V8" s="537"/>
      <c r="W8" s="537"/>
      <c r="X8" s="537"/>
      <c r="Y8" s="538"/>
    </row>
    <row r="9" spans="1:29" ht="22.5" customHeight="1" x14ac:dyDescent="0.4">
      <c r="A9" s="124"/>
      <c r="B9" s="613"/>
      <c r="C9" s="613"/>
      <c r="D9" s="613"/>
      <c r="E9" s="123"/>
      <c r="F9" s="167"/>
      <c r="G9" s="540" t="s">
        <v>314</v>
      </c>
      <c r="H9" s="540"/>
      <c r="I9" s="540"/>
      <c r="J9" s="540"/>
      <c r="K9" s="540"/>
      <c r="L9" s="540"/>
      <c r="M9" s="540"/>
      <c r="N9" s="540"/>
      <c r="O9" s="540"/>
      <c r="P9" s="540"/>
      <c r="Q9" s="540"/>
      <c r="R9" s="540"/>
      <c r="S9" s="540"/>
      <c r="T9" s="540"/>
      <c r="U9" s="540"/>
      <c r="V9" s="540"/>
      <c r="W9" s="540"/>
      <c r="X9" s="540"/>
      <c r="Y9" s="541"/>
    </row>
    <row r="10" spans="1:29" ht="22.5" customHeight="1" x14ac:dyDescent="0.4">
      <c r="A10" s="124"/>
      <c r="B10" s="613"/>
      <c r="C10" s="613"/>
      <c r="D10" s="613"/>
      <c r="E10" s="123"/>
      <c r="F10" s="167"/>
      <c r="G10" s="299"/>
      <c r="H10" s="299"/>
      <c r="I10" s="299"/>
      <c r="J10" s="299"/>
      <c r="K10" s="299"/>
      <c r="L10" s="299"/>
      <c r="M10" s="299"/>
      <c r="N10" s="299"/>
      <c r="O10" s="299"/>
      <c r="P10" s="299"/>
      <c r="Q10" s="299"/>
      <c r="R10" s="299"/>
      <c r="S10" s="299"/>
      <c r="T10" s="299"/>
      <c r="U10" s="299"/>
      <c r="V10" s="299"/>
      <c r="W10" s="299"/>
      <c r="X10" s="299"/>
      <c r="Y10" s="300"/>
    </row>
    <row r="11" spans="1:29" ht="22.5" customHeight="1" x14ac:dyDescent="0.4">
      <c r="A11" s="124"/>
      <c r="B11" s="613"/>
      <c r="C11" s="613"/>
      <c r="D11" s="613"/>
      <c r="E11" s="123"/>
      <c r="F11" s="167"/>
      <c r="G11" s="299"/>
      <c r="H11" s="299"/>
      <c r="I11" s="299"/>
      <c r="J11" s="299"/>
      <c r="K11" s="299"/>
      <c r="L11" s="299"/>
      <c r="M11" s="299"/>
      <c r="N11" s="299"/>
      <c r="O11" s="299"/>
      <c r="P11" s="299"/>
      <c r="Q11" s="299"/>
      <c r="R11" s="299"/>
      <c r="S11" s="299"/>
      <c r="T11" s="299"/>
      <c r="U11" s="299"/>
      <c r="V11" s="299"/>
      <c r="W11" s="299"/>
      <c r="X11" s="299"/>
      <c r="Y11" s="300"/>
    </row>
    <row r="12" spans="1:29" ht="22.5" customHeight="1" x14ac:dyDescent="0.4">
      <c r="A12" s="115"/>
      <c r="B12" s="114"/>
      <c r="C12" s="114"/>
      <c r="D12" s="114"/>
      <c r="E12" s="114"/>
      <c r="F12" s="168"/>
      <c r="G12" s="301"/>
      <c r="H12" s="301"/>
      <c r="I12" s="301"/>
      <c r="J12" s="301"/>
      <c r="K12" s="301"/>
      <c r="L12" s="301"/>
      <c r="M12" s="301"/>
      <c r="N12" s="301"/>
      <c r="O12" s="301"/>
      <c r="P12" s="301"/>
      <c r="Q12" s="301"/>
      <c r="R12" s="301"/>
      <c r="S12" s="301"/>
      <c r="T12" s="301"/>
      <c r="U12" s="301"/>
      <c r="V12" s="301"/>
      <c r="W12" s="301"/>
      <c r="X12" s="301"/>
      <c r="Y12" s="302"/>
    </row>
    <row r="13" spans="1:29" ht="22.5" customHeight="1" x14ac:dyDescent="0.4">
      <c r="A13" s="122"/>
      <c r="B13" s="611" t="s">
        <v>160</v>
      </c>
      <c r="C13" s="611"/>
      <c r="D13" s="611"/>
      <c r="E13" s="121"/>
      <c r="F13" s="522" t="s">
        <v>161</v>
      </c>
      <c r="G13" s="523"/>
      <c r="H13" s="523"/>
      <c r="I13" s="524"/>
      <c r="J13" s="118"/>
      <c r="K13" s="478" t="s">
        <v>162</v>
      </c>
      <c r="L13" s="478"/>
      <c r="M13" s="478"/>
      <c r="N13" s="118" t="s">
        <v>221</v>
      </c>
      <c r="O13" s="478" t="s">
        <v>164</v>
      </c>
      <c r="P13" s="478"/>
      <c r="Q13" s="478"/>
      <c r="R13" s="118"/>
      <c r="S13" s="478" t="s">
        <v>165</v>
      </c>
      <c r="T13" s="478"/>
      <c r="U13" s="478"/>
      <c r="V13" s="478"/>
      <c r="W13" s="478" t="s">
        <v>221</v>
      </c>
      <c r="X13" s="478"/>
      <c r="Y13" s="110"/>
    </row>
    <row r="14" spans="1:29"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9"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9" ht="22.5" customHeight="1" x14ac:dyDescent="0.4">
      <c r="A16" s="115"/>
      <c r="B16" s="612" t="s">
        <v>173</v>
      </c>
      <c r="C16" s="612"/>
      <c r="D16" s="612"/>
      <c r="E16" s="114"/>
      <c r="F16" s="522" t="s">
        <v>174</v>
      </c>
      <c r="G16" s="523"/>
      <c r="H16" s="523"/>
      <c r="I16" s="523"/>
      <c r="J16" s="530">
        <v>50000</v>
      </c>
      <c r="K16" s="530"/>
      <c r="L16" s="530"/>
      <c r="M16" s="522" t="s">
        <v>175</v>
      </c>
      <c r="N16" s="523"/>
      <c r="O16" s="523"/>
      <c r="P16" s="530">
        <v>0</v>
      </c>
      <c r="Q16" s="530"/>
      <c r="R16" s="531"/>
      <c r="S16" s="523" t="s">
        <v>176</v>
      </c>
      <c r="T16" s="523"/>
      <c r="U16" s="523"/>
      <c r="V16" s="530">
        <f>J16+P16</f>
        <v>50000</v>
      </c>
      <c r="W16" s="530"/>
      <c r="X16" s="530"/>
      <c r="Y16" s="531"/>
    </row>
    <row r="17" spans="1:31" ht="22.5" customHeight="1" x14ac:dyDescent="0.4">
      <c r="A17" s="113"/>
      <c r="B17" s="614" t="s">
        <v>177</v>
      </c>
      <c r="C17" s="614"/>
      <c r="D17" s="614"/>
      <c r="E17" s="112"/>
      <c r="F17" s="484" t="s">
        <v>315</v>
      </c>
      <c r="G17" s="484"/>
      <c r="H17" s="484"/>
      <c r="I17" s="484"/>
      <c r="J17" s="484"/>
      <c r="K17" s="484"/>
      <c r="L17" s="484"/>
      <c r="M17" s="484"/>
      <c r="N17" s="484"/>
      <c r="O17" s="484"/>
      <c r="P17" s="484"/>
      <c r="Q17" s="484"/>
      <c r="R17" s="484"/>
      <c r="S17" s="484"/>
      <c r="T17" s="484"/>
      <c r="U17" s="484"/>
      <c r="V17" s="484"/>
      <c r="W17" s="484"/>
      <c r="X17" s="484"/>
      <c r="Y17" s="484"/>
    </row>
    <row r="18" spans="1:31" ht="67.900000000000006" customHeight="1" x14ac:dyDescent="0.4">
      <c r="A18" s="615" t="s">
        <v>178</v>
      </c>
      <c r="B18" s="616"/>
      <c r="C18" s="616"/>
      <c r="D18" s="616"/>
      <c r="E18" s="617"/>
      <c r="F18" s="522" t="s">
        <v>316</v>
      </c>
      <c r="G18" s="523"/>
      <c r="H18" s="523"/>
      <c r="I18" s="523"/>
      <c r="J18" s="523"/>
      <c r="K18" s="523"/>
      <c r="L18" s="523"/>
      <c r="M18" s="523"/>
      <c r="N18" s="523"/>
      <c r="O18" s="523"/>
      <c r="P18" s="523"/>
      <c r="Q18" s="523"/>
      <c r="R18" s="523"/>
      <c r="S18" s="523"/>
      <c r="T18" s="523"/>
      <c r="U18" s="523"/>
      <c r="V18" s="523"/>
      <c r="W18" s="523"/>
      <c r="X18" s="523"/>
      <c r="Y18" s="524"/>
    </row>
    <row r="19" spans="1:31" ht="22.5" customHeight="1" x14ac:dyDescent="0.4">
      <c r="A19" s="599" t="s">
        <v>180</v>
      </c>
      <c r="B19" s="600"/>
      <c r="C19" s="600"/>
      <c r="D19" s="600"/>
      <c r="E19" s="601"/>
      <c r="F19" s="608" t="s">
        <v>181</v>
      </c>
      <c r="G19" s="608"/>
      <c r="H19" s="608"/>
      <c r="I19" s="608"/>
      <c r="J19" s="608"/>
      <c r="K19" s="608"/>
      <c r="L19" s="608"/>
      <c r="M19" s="110">
        <v>18</v>
      </c>
      <c r="N19" s="110" t="s">
        <v>182</v>
      </c>
      <c r="O19" s="609" t="s">
        <v>317</v>
      </c>
      <c r="P19" s="610"/>
      <c r="Q19" s="610"/>
      <c r="R19" s="610"/>
      <c r="S19" s="610"/>
      <c r="T19" s="610"/>
      <c r="U19" s="610"/>
      <c r="V19" s="610"/>
      <c r="W19" s="610"/>
      <c r="X19" s="610"/>
      <c r="Y19" s="610"/>
    </row>
    <row r="20" spans="1:31" ht="22.5" customHeight="1" x14ac:dyDescent="0.4">
      <c r="A20" s="602"/>
      <c r="B20" s="603"/>
      <c r="C20" s="603"/>
      <c r="D20" s="603"/>
      <c r="E20" s="604"/>
      <c r="F20" s="111" t="s">
        <v>184</v>
      </c>
      <c r="G20" s="111"/>
      <c r="H20" s="111"/>
      <c r="I20" s="111"/>
      <c r="J20" s="111"/>
      <c r="K20" s="111"/>
      <c r="L20" s="111"/>
      <c r="M20" s="110">
        <v>50</v>
      </c>
      <c r="N20" s="110" t="s">
        <v>182</v>
      </c>
      <c r="O20" s="610"/>
      <c r="P20" s="610"/>
      <c r="Q20" s="610"/>
      <c r="R20" s="610"/>
      <c r="S20" s="610"/>
      <c r="T20" s="610"/>
      <c r="U20" s="610"/>
      <c r="V20" s="610"/>
      <c r="W20" s="610"/>
      <c r="X20" s="610"/>
      <c r="Y20" s="610"/>
      <c r="Z20" s="15"/>
    </row>
    <row r="21" spans="1:31" ht="22.5" customHeight="1" x14ac:dyDescent="0.4">
      <c r="A21" s="605"/>
      <c r="B21" s="606"/>
      <c r="C21" s="606"/>
      <c r="D21" s="606"/>
      <c r="E21" s="607"/>
      <c r="F21" s="608" t="s">
        <v>185</v>
      </c>
      <c r="G21" s="608"/>
      <c r="H21" s="608"/>
      <c r="I21" s="608"/>
      <c r="J21" s="608"/>
      <c r="K21" s="608"/>
      <c r="L21" s="608"/>
      <c r="M21" s="110"/>
      <c r="N21" s="110"/>
      <c r="O21" s="610"/>
      <c r="P21" s="610"/>
      <c r="Q21" s="610"/>
      <c r="R21" s="610"/>
      <c r="S21" s="610"/>
      <c r="T21" s="610"/>
      <c r="U21" s="610"/>
      <c r="V21" s="610"/>
      <c r="W21" s="610"/>
      <c r="X21" s="610"/>
      <c r="Y21" s="610"/>
    </row>
    <row r="22" spans="1:31" ht="91.5" customHeight="1" x14ac:dyDescent="0.4">
      <c r="A22" s="599" t="s">
        <v>186</v>
      </c>
      <c r="B22" s="600"/>
      <c r="C22" s="600"/>
      <c r="D22" s="600"/>
      <c r="E22" s="600"/>
      <c r="F22" s="595" t="s">
        <v>318</v>
      </c>
      <c r="G22" s="595"/>
      <c r="H22" s="595"/>
      <c r="I22" s="595"/>
      <c r="J22" s="595"/>
      <c r="K22" s="595"/>
      <c r="L22" s="595"/>
      <c r="M22" s="595"/>
      <c r="N22" s="595"/>
      <c r="O22" s="595"/>
      <c r="P22" s="595"/>
      <c r="Q22" s="595"/>
      <c r="R22" s="595"/>
      <c r="S22" s="595"/>
      <c r="T22" s="595"/>
      <c r="U22" s="595"/>
      <c r="V22" s="595"/>
      <c r="W22" s="595"/>
      <c r="X22" s="595"/>
      <c r="Y22" s="595"/>
    </row>
    <row r="23" spans="1:31" ht="109.15" customHeight="1" x14ac:dyDescent="0.4">
      <c r="A23" s="595" t="s">
        <v>188</v>
      </c>
      <c r="B23" s="595"/>
      <c r="C23" s="595"/>
      <c r="D23" s="595"/>
      <c r="E23" s="595"/>
      <c r="F23" s="596" t="s">
        <v>319</v>
      </c>
      <c r="G23" s="597"/>
      <c r="H23" s="597"/>
      <c r="I23" s="597"/>
      <c r="J23" s="597"/>
      <c r="K23" s="597"/>
      <c r="L23" s="597"/>
      <c r="M23" s="597"/>
      <c r="N23" s="597"/>
      <c r="O23" s="597"/>
      <c r="P23" s="597"/>
      <c r="Q23" s="597"/>
      <c r="R23" s="597"/>
      <c r="S23" s="597"/>
      <c r="T23" s="597"/>
      <c r="U23" s="597"/>
      <c r="V23" s="597"/>
      <c r="W23" s="597"/>
      <c r="X23" s="597"/>
      <c r="Y23" s="598"/>
    </row>
    <row r="24" spans="1:31" ht="63.4" customHeight="1" x14ac:dyDescent="0.4">
      <c r="A24" s="516" t="s">
        <v>190</v>
      </c>
      <c r="B24" s="476"/>
      <c r="C24" s="476"/>
      <c r="D24" s="476"/>
      <c r="E24" s="476"/>
      <c r="F24" s="473" t="s">
        <v>320</v>
      </c>
      <c r="G24" s="474"/>
      <c r="H24" s="474"/>
      <c r="I24" s="474"/>
      <c r="J24" s="474"/>
      <c r="K24" s="474"/>
      <c r="L24" s="474"/>
      <c r="M24" s="474"/>
      <c r="N24" s="474"/>
      <c r="O24" s="474"/>
      <c r="P24" s="474"/>
      <c r="Q24" s="474"/>
      <c r="R24" s="474"/>
      <c r="S24" s="474"/>
      <c r="T24" s="474"/>
      <c r="U24" s="474"/>
      <c r="V24" s="474"/>
      <c r="W24" s="474"/>
      <c r="X24" s="474"/>
      <c r="Y24" s="475"/>
    </row>
    <row r="25" spans="1:31"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31"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140</v>
      </c>
      <c r="X26" s="75" t="s">
        <v>195</v>
      </c>
      <c r="Y26" s="75"/>
      <c r="AA26" s="402" t="s">
        <v>142</v>
      </c>
      <c r="AB26" s="402"/>
      <c r="AC26" s="402"/>
    </row>
    <row r="27" spans="1:31" ht="22.5" customHeight="1" x14ac:dyDescent="0.4">
      <c r="B27" t="s">
        <v>196</v>
      </c>
      <c r="P27" t="s">
        <v>197</v>
      </c>
      <c r="Z27" s="594"/>
      <c r="AA27" s="594"/>
      <c r="AB27" s="594"/>
      <c r="AC27" s="594"/>
      <c r="AD27" s="594"/>
      <c r="AE27" s="594"/>
    </row>
  </sheetData>
  <mergeCells count="58">
    <mergeCell ref="AC27:AE27"/>
    <mergeCell ref="AA26:AC26"/>
    <mergeCell ref="A1:X1"/>
    <mergeCell ref="S2:U2"/>
    <mergeCell ref="V2:Y2"/>
    <mergeCell ref="B3:C3"/>
    <mergeCell ref="F3:O3"/>
    <mergeCell ref="Q3:S3"/>
    <mergeCell ref="T3:Y3"/>
    <mergeCell ref="W13:X13"/>
    <mergeCell ref="B5:D5"/>
    <mergeCell ref="G5:X5"/>
    <mergeCell ref="B6:D6"/>
    <mergeCell ref="G6:X6"/>
    <mergeCell ref="B7:D7"/>
    <mergeCell ref="G7:X7"/>
    <mergeCell ref="B13:D13"/>
    <mergeCell ref="F13:I13"/>
    <mergeCell ref="K13:M13"/>
    <mergeCell ref="O13:Q13"/>
    <mergeCell ref="S13:V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AA1:AC1"/>
    <mergeCell ref="A19:E21"/>
    <mergeCell ref="F19:L19"/>
    <mergeCell ref="O19:Y21"/>
    <mergeCell ref="F21:L21"/>
    <mergeCell ref="B14:D15"/>
    <mergeCell ref="M14:P14"/>
    <mergeCell ref="R14:T14"/>
    <mergeCell ref="V14:X14"/>
    <mergeCell ref="F15:L15"/>
    <mergeCell ref="N15:R15"/>
    <mergeCell ref="T15:V15"/>
    <mergeCell ref="X15:Y15"/>
    <mergeCell ref="B8:D11"/>
    <mergeCell ref="F8:Y8"/>
    <mergeCell ref="G9:Y9"/>
    <mergeCell ref="Z27:AB27"/>
    <mergeCell ref="A23:E23"/>
    <mergeCell ref="F23:Y23"/>
    <mergeCell ref="A24:E24"/>
    <mergeCell ref="F24:Y24"/>
    <mergeCell ref="A25:V26"/>
  </mergeCells>
  <phoneticPr fontId="1"/>
  <hyperlinks>
    <hyperlink ref="AA1:AC1" location="クラブ回答確認表!A1" display="クラブ回答一覧表に戻る" xr:uid="{B50B0203-1892-4F7B-A354-88626A0A8F51}"/>
    <hyperlink ref="AA26:AC26" location="クラブ回答確認表!A1" display="クラブ回答一覧表に戻る" xr:uid="{E90D83A0-89F8-405C-82B1-14C67AAF2397}"/>
  </hyperlinks>
  <pageMargins left="0.70866141732283472" right="0.70866141732283472" top="0.74803149606299213" bottom="0.74803149606299213" header="0.31496062992125984" footer="0.31496062992125984"/>
  <pageSetup paperSize="9" scale="85" orientation="portrait" horizontalDpi="300" verticalDpi="300" r:id="rId1"/>
  <colBreaks count="1" manualBreakCount="1">
    <brk id="26" max="26"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F5634-96BA-4E4B-A1CD-D21A3FFC229B}">
  <sheetPr>
    <tabColor theme="9" tint="0.79998168889431442"/>
  </sheetPr>
  <dimension ref="A1:AB27"/>
  <sheetViews>
    <sheetView zoomScale="98" zoomScaleNormal="98" zoomScaleSheetLayoutView="89" workbookViewId="0">
      <selection activeCell="Z6" sqref="Z6:AB6"/>
    </sheetView>
  </sheetViews>
  <sheetFormatPr defaultRowHeight="22.7"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46207</v>
      </c>
      <c r="W2" s="619"/>
      <c r="X2" s="619"/>
      <c r="Y2" s="619"/>
    </row>
    <row r="3" spans="1:28" ht="22.7" customHeight="1" x14ac:dyDescent="0.4">
      <c r="A3" s="107"/>
      <c r="B3" s="618">
        <v>8</v>
      </c>
      <c r="C3" s="618"/>
      <c r="D3" s="107" t="s">
        <v>150</v>
      </c>
      <c r="E3" s="107"/>
      <c r="F3" s="466" t="s">
        <v>1484</v>
      </c>
      <c r="G3" s="466"/>
      <c r="H3" s="466"/>
      <c r="I3" s="466"/>
      <c r="J3" s="466"/>
      <c r="K3" s="466"/>
      <c r="L3" s="466"/>
      <c r="M3" s="466"/>
      <c r="N3" s="466"/>
      <c r="O3" s="466"/>
      <c r="P3" s="107" t="s">
        <v>136</v>
      </c>
      <c r="Q3" s="467" t="s">
        <v>151</v>
      </c>
      <c r="R3" s="467"/>
      <c r="S3" s="467"/>
      <c r="T3" s="467" t="s">
        <v>1485</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7" customHeight="1" x14ac:dyDescent="0.4">
      <c r="A5" s="113"/>
      <c r="B5" s="614" t="s">
        <v>153</v>
      </c>
      <c r="C5" s="614"/>
      <c r="D5" s="614"/>
      <c r="E5" s="112"/>
      <c r="F5" s="113"/>
      <c r="G5" s="470" t="s">
        <v>1486</v>
      </c>
      <c r="H5" s="470"/>
      <c r="I5" s="470"/>
      <c r="J5" s="470"/>
      <c r="K5" s="470"/>
      <c r="L5" s="470"/>
      <c r="M5" s="470"/>
      <c r="N5" s="470"/>
      <c r="O5" s="470"/>
      <c r="P5" s="470"/>
      <c r="Q5" s="470"/>
      <c r="R5" s="470"/>
      <c r="S5" s="470"/>
      <c r="T5" s="470"/>
      <c r="U5" s="470"/>
      <c r="V5" s="470"/>
      <c r="W5" s="470"/>
      <c r="X5" s="470"/>
      <c r="Y5" s="125"/>
    </row>
    <row r="6" spans="1:28" ht="22.7" customHeight="1" x14ac:dyDescent="0.4">
      <c r="A6" s="124"/>
      <c r="B6" s="613" t="s">
        <v>155</v>
      </c>
      <c r="C6" s="613"/>
      <c r="D6" s="613"/>
      <c r="E6" s="127"/>
      <c r="F6" s="124"/>
      <c r="G6" s="620">
        <v>46327</v>
      </c>
      <c r="H6" s="620"/>
      <c r="I6" s="620"/>
      <c r="J6" s="620"/>
      <c r="K6" s="620"/>
      <c r="L6" s="620"/>
      <c r="M6" s="620"/>
      <c r="N6" s="620"/>
      <c r="O6" s="620"/>
      <c r="P6" s="620"/>
      <c r="Q6" s="620"/>
      <c r="R6" s="620"/>
      <c r="S6" s="620"/>
      <c r="T6" s="620"/>
      <c r="U6" s="620"/>
      <c r="V6" s="620"/>
      <c r="W6" s="620"/>
      <c r="X6" s="620"/>
      <c r="Y6" s="126"/>
      <c r="Z6" s="402" t="s">
        <v>142</v>
      </c>
      <c r="AA6" s="402"/>
      <c r="AB6" s="402"/>
    </row>
    <row r="7" spans="1:28" ht="22.7" customHeight="1" x14ac:dyDescent="0.4">
      <c r="A7" s="113"/>
      <c r="B7" s="614" t="s">
        <v>156</v>
      </c>
      <c r="C7" s="614"/>
      <c r="D7" s="614"/>
      <c r="E7" s="112"/>
      <c r="F7" s="113"/>
      <c r="G7" s="470" t="s">
        <v>1487</v>
      </c>
      <c r="H7" s="470"/>
      <c r="I7" s="470"/>
      <c r="J7" s="470"/>
      <c r="K7" s="470"/>
      <c r="L7" s="470"/>
      <c r="M7" s="470"/>
      <c r="N7" s="470"/>
      <c r="O7" s="470"/>
      <c r="P7" s="470"/>
      <c r="Q7" s="470"/>
      <c r="R7" s="470"/>
      <c r="S7" s="470"/>
      <c r="T7" s="470"/>
      <c r="U7" s="470"/>
      <c r="V7" s="470"/>
      <c r="W7" s="470"/>
      <c r="X7" s="470"/>
      <c r="Y7" s="125"/>
    </row>
    <row r="8" spans="1:28" ht="22.7" customHeight="1" x14ac:dyDescent="0.4">
      <c r="A8" s="124"/>
      <c r="B8" s="613" t="s">
        <v>158</v>
      </c>
      <c r="C8" s="613"/>
      <c r="D8" s="613"/>
      <c r="E8" s="123"/>
      <c r="F8" s="536" t="s">
        <v>1488</v>
      </c>
      <c r="G8" s="537"/>
      <c r="H8" s="537"/>
      <c r="I8" s="537"/>
      <c r="J8" s="537"/>
      <c r="K8" s="537"/>
      <c r="L8" s="537"/>
      <c r="M8" s="537"/>
      <c r="N8" s="537"/>
      <c r="O8" s="537"/>
      <c r="P8" s="537"/>
      <c r="Q8" s="537"/>
      <c r="R8" s="537"/>
      <c r="S8" s="537"/>
      <c r="T8" s="537"/>
      <c r="U8" s="537"/>
      <c r="V8" s="537"/>
      <c r="W8" s="537"/>
      <c r="X8" s="537"/>
      <c r="Y8" s="538"/>
    </row>
    <row r="9" spans="1:28" ht="22.7"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7"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7"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7"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7" customHeight="1" x14ac:dyDescent="0.4">
      <c r="A13" s="122"/>
      <c r="B13" s="611" t="s">
        <v>160</v>
      </c>
      <c r="C13" s="611"/>
      <c r="D13" s="611"/>
      <c r="E13" s="121"/>
      <c r="F13" s="522" t="s">
        <v>161</v>
      </c>
      <c r="G13" s="523"/>
      <c r="H13" s="523"/>
      <c r="I13" s="524"/>
      <c r="J13" s="118" t="s">
        <v>163</v>
      </c>
      <c r="K13" s="478" t="s">
        <v>162</v>
      </c>
      <c r="L13" s="478"/>
      <c r="M13" s="478"/>
      <c r="N13" s="118"/>
      <c r="O13" s="478" t="s">
        <v>164</v>
      </c>
      <c r="P13" s="478"/>
      <c r="Q13" s="478"/>
      <c r="R13" s="118"/>
      <c r="S13" s="478" t="s">
        <v>165</v>
      </c>
      <c r="T13" s="478"/>
      <c r="U13" s="478"/>
      <c r="V13" s="478"/>
      <c r="W13" s="478"/>
      <c r="X13" s="478"/>
      <c r="Y13" s="110"/>
    </row>
    <row r="14" spans="1:28" ht="22.7"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7"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7" customHeight="1" x14ac:dyDescent="0.4">
      <c r="A16" s="115"/>
      <c r="B16" s="612" t="s">
        <v>173</v>
      </c>
      <c r="C16" s="612"/>
      <c r="D16" s="612"/>
      <c r="E16" s="114"/>
      <c r="F16" s="522" t="s">
        <v>174</v>
      </c>
      <c r="G16" s="523"/>
      <c r="H16" s="523"/>
      <c r="I16" s="523"/>
      <c r="J16" s="530">
        <v>350000</v>
      </c>
      <c r="K16" s="530"/>
      <c r="L16" s="530"/>
      <c r="M16" s="522" t="s">
        <v>175</v>
      </c>
      <c r="N16" s="523"/>
      <c r="O16" s="523"/>
      <c r="P16" s="530"/>
      <c r="Q16" s="530"/>
      <c r="R16" s="531"/>
      <c r="S16" s="523" t="s">
        <v>176</v>
      </c>
      <c r="T16" s="523"/>
      <c r="U16" s="523"/>
      <c r="V16" s="530">
        <f>J16+P16</f>
        <v>350000</v>
      </c>
      <c r="W16" s="530"/>
      <c r="X16" s="530"/>
      <c r="Y16" s="531"/>
    </row>
    <row r="17" spans="1:28" ht="22.7"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96" t="s">
        <v>1489</v>
      </c>
      <c r="G18" s="597"/>
      <c r="H18" s="597"/>
      <c r="I18" s="597"/>
      <c r="J18" s="597"/>
      <c r="K18" s="597"/>
      <c r="L18" s="597"/>
      <c r="M18" s="597"/>
      <c r="N18" s="597"/>
      <c r="O18" s="597"/>
      <c r="P18" s="597"/>
      <c r="Q18" s="597"/>
      <c r="R18" s="597"/>
      <c r="S18" s="597"/>
      <c r="T18" s="597"/>
      <c r="U18" s="597"/>
      <c r="V18" s="597"/>
      <c r="W18" s="597"/>
      <c r="X18" s="597"/>
      <c r="Y18" s="598"/>
    </row>
    <row r="19" spans="1:28" ht="22.7" customHeight="1" x14ac:dyDescent="0.4">
      <c r="A19" s="599" t="s">
        <v>180</v>
      </c>
      <c r="B19" s="600"/>
      <c r="C19" s="600"/>
      <c r="D19" s="600"/>
      <c r="E19" s="601"/>
      <c r="F19" s="608" t="s">
        <v>181</v>
      </c>
      <c r="G19" s="608"/>
      <c r="H19" s="608"/>
      <c r="I19" s="608"/>
      <c r="J19" s="608"/>
      <c r="K19" s="608"/>
      <c r="L19" s="608"/>
      <c r="M19" s="110">
        <v>45</v>
      </c>
      <c r="N19" s="110" t="s">
        <v>182</v>
      </c>
      <c r="O19" s="622" t="s">
        <v>183</v>
      </c>
      <c r="P19" s="622"/>
      <c r="Q19" s="622"/>
      <c r="R19" s="622"/>
      <c r="S19" s="622"/>
      <c r="T19" s="622"/>
      <c r="U19" s="622"/>
      <c r="V19" s="622"/>
      <c r="W19" s="622"/>
      <c r="X19" s="622"/>
      <c r="Y19" s="622"/>
    </row>
    <row r="20" spans="1:28" ht="22.7" customHeight="1" x14ac:dyDescent="0.4">
      <c r="A20" s="602"/>
      <c r="B20" s="603"/>
      <c r="C20" s="603"/>
      <c r="D20" s="603"/>
      <c r="E20" s="604"/>
      <c r="F20" s="111" t="s">
        <v>184</v>
      </c>
      <c r="G20" s="111"/>
      <c r="H20" s="111"/>
      <c r="I20" s="111"/>
      <c r="J20" s="111"/>
      <c r="K20" s="111"/>
      <c r="L20" s="111"/>
      <c r="M20" s="110">
        <v>70</v>
      </c>
      <c r="N20" s="110" t="s">
        <v>182</v>
      </c>
      <c r="O20" s="622"/>
      <c r="P20" s="622"/>
      <c r="Q20" s="622"/>
      <c r="R20" s="622"/>
      <c r="S20" s="622"/>
      <c r="T20" s="622"/>
      <c r="U20" s="622"/>
      <c r="V20" s="622"/>
      <c r="W20" s="622"/>
      <c r="X20" s="622"/>
      <c r="Y20" s="622"/>
      <c r="Z20" s="15"/>
    </row>
    <row r="21" spans="1:28" ht="22.7"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1490</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1491</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1492</v>
      </c>
      <c r="G24" s="523"/>
      <c r="H24" s="523"/>
      <c r="I24" s="523"/>
      <c r="J24" s="523"/>
      <c r="K24" s="523"/>
      <c r="L24" s="523"/>
      <c r="M24" s="523"/>
      <c r="N24" s="523"/>
      <c r="O24" s="523"/>
      <c r="P24" s="523"/>
      <c r="Q24" s="523"/>
      <c r="R24" s="523"/>
      <c r="S24" s="523"/>
      <c r="T24" s="523"/>
      <c r="U24" s="523"/>
      <c r="V24" s="523"/>
      <c r="W24" s="523"/>
      <c r="X24" s="523"/>
      <c r="Y24" s="524"/>
    </row>
    <row r="25" spans="1:28" ht="22.7"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7"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140</v>
      </c>
      <c r="X26" s="110" t="s">
        <v>195</v>
      </c>
      <c r="Y26" s="110"/>
    </row>
    <row r="27" spans="1:28" ht="22.7"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6:AB6"/>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6:AB6" location="クラブ回答確認表!A1" display="クラブ回答一覧表に戻る" xr:uid="{4E0A0A8F-CF27-41F3-9CED-23451FDF2E9A}"/>
    <hyperlink ref="Z27:AB27" location="クラブ回答確認表!A1" display="クラブ回答一覧表に戻る" xr:uid="{1B8990F4-1505-4FCF-90E7-B6033B517351}"/>
  </hyperlinks>
  <pageMargins left="0.48" right="0.36" top="0.53" bottom="0.5" header="0.3" footer="0.3"/>
  <pageSetup paperSize="9" scale="93" fitToHeight="0" orientation="portrait" r:id="rId1"/>
  <colBreaks count="1" manualBreakCount="1">
    <brk id="25" max="26"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76681-AFA5-4AC7-BF14-9283A391FB9E}">
  <sheetPr>
    <tabColor theme="9" tint="0.79998168889431442"/>
  </sheetPr>
  <dimension ref="A1:AB27"/>
  <sheetViews>
    <sheetView topLeftCell="A15" zoomScaleNormal="100" workbookViewId="0">
      <selection activeCell="Z27" sqref="Z27:AB27"/>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46207</v>
      </c>
      <c r="W2" s="619"/>
      <c r="X2" s="619"/>
      <c r="Y2" s="619"/>
    </row>
    <row r="3" spans="1:28" ht="22.7" customHeight="1" x14ac:dyDescent="0.4">
      <c r="A3" s="107"/>
      <c r="B3" s="618">
        <v>8</v>
      </c>
      <c r="C3" s="618"/>
      <c r="D3" s="107" t="s">
        <v>150</v>
      </c>
      <c r="E3" s="107"/>
      <c r="F3" s="466" t="s">
        <v>1493</v>
      </c>
      <c r="G3" s="466"/>
      <c r="H3" s="466"/>
      <c r="I3" s="466"/>
      <c r="J3" s="466"/>
      <c r="K3" s="466"/>
      <c r="L3" s="466"/>
      <c r="M3" s="466"/>
      <c r="N3" s="466"/>
      <c r="O3" s="466"/>
      <c r="P3" s="107" t="s">
        <v>136</v>
      </c>
      <c r="Q3" s="467" t="s">
        <v>151</v>
      </c>
      <c r="R3" s="467"/>
      <c r="S3" s="467"/>
      <c r="T3" s="467" t="s">
        <v>1485</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7" customHeight="1" x14ac:dyDescent="0.4">
      <c r="A5" s="113"/>
      <c r="B5" s="614" t="s">
        <v>153</v>
      </c>
      <c r="C5" s="614"/>
      <c r="D5" s="614"/>
      <c r="E5" s="112"/>
      <c r="F5" s="113"/>
      <c r="G5" s="470" t="s">
        <v>1494</v>
      </c>
      <c r="H5" s="470"/>
      <c r="I5" s="470"/>
      <c r="J5" s="470"/>
      <c r="K5" s="470"/>
      <c r="L5" s="470"/>
      <c r="M5" s="470"/>
      <c r="N5" s="470"/>
      <c r="O5" s="470"/>
      <c r="P5" s="470"/>
      <c r="Q5" s="470"/>
      <c r="R5" s="470"/>
      <c r="S5" s="470"/>
      <c r="T5" s="470"/>
      <c r="U5" s="470"/>
      <c r="V5" s="470"/>
      <c r="W5" s="470"/>
      <c r="X5" s="470"/>
      <c r="Y5" s="125"/>
    </row>
    <row r="6" spans="1:28" ht="22.7" customHeight="1" x14ac:dyDescent="0.4">
      <c r="A6" s="124"/>
      <c r="B6" s="613" t="s">
        <v>155</v>
      </c>
      <c r="C6" s="613"/>
      <c r="D6" s="613"/>
      <c r="E6" s="127"/>
      <c r="F6" s="124"/>
      <c r="G6" s="620" t="s">
        <v>1495</v>
      </c>
      <c r="H6" s="620"/>
      <c r="I6" s="620"/>
      <c r="J6" s="620"/>
      <c r="K6" s="620"/>
      <c r="L6" s="620"/>
      <c r="M6" s="620"/>
      <c r="N6" s="620"/>
      <c r="O6" s="620"/>
      <c r="P6" s="620"/>
      <c r="Q6" s="620"/>
      <c r="R6" s="620"/>
      <c r="S6" s="620"/>
      <c r="T6" s="620"/>
      <c r="U6" s="620"/>
      <c r="V6" s="620"/>
      <c r="W6" s="620"/>
      <c r="X6" s="620"/>
      <c r="Y6" s="126"/>
    </row>
    <row r="7" spans="1:28" ht="22.7" customHeight="1" x14ac:dyDescent="0.4">
      <c r="A7" s="113"/>
      <c r="B7" s="614" t="s">
        <v>156</v>
      </c>
      <c r="C7" s="614"/>
      <c r="D7" s="614"/>
      <c r="E7" s="112"/>
      <c r="F7" s="113"/>
      <c r="G7" s="470" t="s">
        <v>1496</v>
      </c>
      <c r="H7" s="470"/>
      <c r="I7" s="470"/>
      <c r="J7" s="470"/>
      <c r="K7" s="470"/>
      <c r="L7" s="470"/>
      <c r="M7" s="470"/>
      <c r="N7" s="470"/>
      <c r="O7" s="470"/>
      <c r="P7" s="470"/>
      <c r="Q7" s="470"/>
      <c r="R7" s="470"/>
      <c r="S7" s="470"/>
      <c r="T7" s="470"/>
      <c r="U7" s="470"/>
      <c r="V7" s="470"/>
      <c r="W7" s="470"/>
      <c r="X7" s="470"/>
      <c r="Y7" s="125"/>
    </row>
    <row r="8" spans="1:28" ht="22.7" customHeight="1" x14ac:dyDescent="0.4">
      <c r="A8" s="124"/>
      <c r="B8" s="613" t="s">
        <v>158</v>
      </c>
      <c r="C8" s="613"/>
      <c r="D8" s="613"/>
      <c r="E8" s="123"/>
      <c r="F8" s="536" t="s">
        <v>1497</v>
      </c>
      <c r="G8" s="537"/>
      <c r="H8" s="537"/>
      <c r="I8" s="537"/>
      <c r="J8" s="537"/>
      <c r="K8" s="537"/>
      <c r="L8" s="537"/>
      <c r="M8" s="537"/>
      <c r="N8" s="537"/>
      <c r="O8" s="537"/>
      <c r="P8" s="537"/>
      <c r="Q8" s="537"/>
      <c r="R8" s="537"/>
      <c r="S8" s="537"/>
      <c r="T8" s="537"/>
      <c r="U8" s="537"/>
      <c r="V8" s="537"/>
      <c r="W8" s="537"/>
      <c r="X8" s="537"/>
      <c r="Y8" s="538"/>
    </row>
    <row r="9" spans="1:28" ht="22.7"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7"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7"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7"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7"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140</v>
      </c>
      <c r="S13" s="478" t="s">
        <v>165</v>
      </c>
      <c r="T13" s="478"/>
      <c r="U13" s="478"/>
      <c r="V13" s="478"/>
      <c r="W13" s="478"/>
      <c r="X13" s="478"/>
      <c r="Y13" s="110"/>
    </row>
    <row r="14" spans="1:28" ht="22.7"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7"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7" customHeight="1" x14ac:dyDescent="0.4">
      <c r="A16" s="115"/>
      <c r="B16" s="612" t="s">
        <v>173</v>
      </c>
      <c r="C16" s="612"/>
      <c r="D16" s="612"/>
      <c r="E16" s="114"/>
      <c r="F16" s="522" t="s">
        <v>174</v>
      </c>
      <c r="G16" s="523"/>
      <c r="H16" s="523"/>
      <c r="I16" s="523"/>
      <c r="J16" s="530">
        <v>100000</v>
      </c>
      <c r="K16" s="530"/>
      <c r="L16" s="530"/>
      <c r="M16" s="522" t="s">
        <v>175</v>
      </c>
      <c r="N16" s="523"/>
      <c r="O16" s="523"/>
      <c r="P16" s="530"/>
      <c r="Q16" s="530"/>
      <c r="R16" s="531"/>
      <c r="S16" s="523" t="s">
        <v>176</v>
      </c>
      <c r="T16" s="523"/>
      <c r="U16" s="523"/>
      <c r="V16" s="530">
        <f>J16+P16</f>
        <v>100000</v>
      </c>
      <c r="W16" s="530"/>
      <c r="X16" s="530"/>
      <c r="Y16" s="531"/>
    </row>
    <row r="17" spans="1:28" ht="22.7" customHeight="1" x14ac:dyDescent="0.4">
      <c r="A17" s="113"/>
      <c r="B17" s="614" t="s">
        <v>177</v>
      </c>
      <c r="C17" s="614"/>
      <c r="D17" s="614"/>
      <c r="E17" s="112"/>
      <c r="F17" s="484" t="s">
        <v>1498</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c r="G18" s="523"/>
      <c r="H18" s="523"/>
      <c r="I18" s="523"/>
      <c r="J18" s="523"/>
      <c r="K18" s="523"/>
      <c r="L18" s="523"/>
      <c r="M18" s="523"/>
      <c r="N18" s="523"/>
      <c r="O18" s="523"/>
      <c r="P18" s="523"/>
      <c r="Q18" s="523"/>
      <c r="R18" s="523"/>
      <c r="S18" s="523"/>
      <c r="T18" s="523"/>
      <c r="U18" s="523"/>
      <c r="V18" s="523"/>
      <c r="W18" s="523"/>
      <c r="X18" s="523"/>
      <c r="Y18" s="524"/>
    </row>
    <row r="19" spans="1:28" ht="22.7" customHeight="1" x14ac:dyDescent="0.4">
      <c r="A19" s="599" t="s">
        <v>180</v>
      </c>
      <c r="B19" s="600"/>
      <c r="C19" s="600"/>
      <c r="D19" s="600"/>
      <c r="E19" s="601"/>
      <c r="F19" s="608" t="s">
        <v>181</v>
      </c>
      <c r="G19" s="608"/>
      <c r="H19" s="608"/>
      <c r="I19" s="608"/>
      <c r="J19" s="608"/>
      <c r="K19" s="608"/>
      <c r="L19" s="608"/>
      <c r="M19" s="110">
        <v>25</v>
      </c>
      <c r="N19" s="110" t="s">
        <v>182</v>
      </c>
      <c r="O19" s="622" t="s">
        <v>183</v>
      </c>
      <c r="P19" s="622"/>
      <c r="Q19" s="622"/>
      <c r="R19" s="622"/>
      <c r="S19" s="622"/>
      <c r="T19" s="622"/>
      <c r="U19" s="622"/>
      <c r="V19" s="622"/>
      <c r="W19" s="622"/>
      <c r="X19" s="622"/>
      <c r="Y19" s="622"/>
    </row>
    <row r="20" spans="1:28" ht="22.7"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7"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c r="G24" s="523"/>
      <c r="H24" s="523"/>
      <c r="I24" s="523"/>
      <c r="J24" s="523"/>
      <c r="K24" s="523"/>
      <c r="L24" s="523"/>
      <c r="M24" s="523"/>
      <c r="N24" s="523"/>
      <c r="O24" s="523"/>
      <c r="P24" s="523"/>
      <c r="Q24" s="523"/>
      <c r="R24" s="523"/>
      <c r="S24" s="523"/>
      <c r="T24" s="523"/>
      <c r="U24" s="523"/>
      <c r="V24" s="523"/>
      <c r="W24" s="523"/>
      <c r="X24" s="523"/>
      <c r="Y24" s="524"/>
    </row>
    <row r="25" spans="1:28" ht="22.7"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7"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140</v>
      </c>
      <c r="X26" s="110" t="s">
        <v>195</v>
      </c>
      <c r="Y26" s="110"/>
    </row>
    <row r="27" spans="1:28" ht="22.7"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2A31AC69-486E-4042-9786-50B36B6A0E4D}"/>
    <hyperlink ref="Z27:AB27" location="クラブ回答確認表!A1" display="クラブ回答一覧表に戻る" xr:uid="{538D8298-2B98-4197-9395-F00298A423E5}"/>
  </hyperlinks>
  <pageMargins left="0.7" right="0.7" top="0.75" bottom="0.75" header="0.3" footer="0.3"/>
  <pageSetup paperSize="9" scale="88"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9FA88-048E-4C05-AA49-0DA34FF9A40D}">
  <sheetPr>
    <tabColor theme="9" tint="0.79998168889431442"/>
  </sheetPr>
  <dimension ref="A1:AB28"/>
  <sheetViews>
    <sheetView zoomScale="96" zoomScaleNormal="96" zoomScaleSheetLayoutView="100" workbookViewId="0">
      <selection activeCell="Z1" sqref="Z1:AB1"/>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46207</v>
      </c>
      <c r="W2" s="619"/>
      <c r="X2" s="619"/>
      <c r="Y2" s="619"/>
    </row>
    <row r="3" spans="1:28" ht="22.7" customHeight="1" x14ac:dyDescent="0.4">
      <c r="A3" s="107"/>
      <c r="B3" s="618">
        <v>8</v>
      </c>
      <c r="C3" s="618"/>
      <c r="D3" s="107" t="s">
        <v>150</v>
      </c>
      <c r="E3" s="107"/>
      <c r="F3" s="466" t="s">
        <v>1493</v>
      </c>
      <c r="G3" s="466"/>
      <c r="H3" s="466"/>
      <c r="I3" s="466"/>
      <c r="J3" s="466"/>
      <c r="K3" s="466"/>
      <c r="L3" s="466"/>
      <c r="M3" s="466"/>
      <c r="N3" s="466"/>
      <c r="O3" s="466"/>
      <c r="P3" s="107" t="s">
        <v>136</v>
      </c>
      <c r="Q3" s="467" t="s">
        <v>151</v>
      </c>
      <c r="R3" s="467"/>
      <c r="S3" s="467"/>
      <c r="T3" s="467" t="s">
        <v>1485</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7" customHeight="1" x14ac:dyDescent="0.4">
      <c r="A5" s="113"/>
      <c r="B5" s="614" t="s">
        <v>153</v>
      </c>
      <c r="C5" s="614"/>
      <c r="D5" s="614"/>
      <c r="E5" s="112"/>
      <c r="F5" s="113"/>
      <c r="G5" s="470" t="s">
        <v>1499</v>
      </c>
      <c r="H5" s="470"/>
      <c r="I5" s="470"/>
      <c r="J5" s="470"/>
      <c r="K5" s="470"/>
      <c r="L5" s="470"/>
      <c r="M5" s="470"/>
      <c r="N5" s="470"/>
      <c r="O5" s="470"/>
      <c r="P5" s="470"/>
      <c r="Q5" s="470"/>
      <c r="R5" s="470"/>
      <c r="S5" s="470"/>
      <c r="T5" s="470"/>
      <c r="U5" s="470"/>
      <c r="V5" s="470"/>
      <c r="W5" s="470"/>
      <c r="X5" s="470"/>
      <c r="Y5" s="125"/>
    </row>
    <row r="6" spans="1:28" ht="22.7" customHeight="1" x14ac:dyDescent="0.4">
      <c r="A6" s="124"/>
      <c r="B6" s="613" t="s">
        <v>155</v>
      </c>
      <c r="C6" s="613"/>
      <c r="D6" s="613"/>
      <c r="E6" s="127"/>
      <c r="F6" s="124"/>
      <c r="G6" s="620" t="s">
        <v>199</v>
      </c>
      <c r="H6" s="620"/>
      <c r="I6" s="620"/>
      <c r="J6" s="620"/>
      <c r="K6" s="620"/>
      <c r="L6" s="620"/>
      <c r="M6" s="620"/>
      <c r="N6" s="620"/>
      <c r="O6" s="620"/>
      <c r="P6" s="620"/>
      <c r="Q6" s="620"/>
      <c r="R6" s="620"/>
      <c r="S6" s="620"/>
      <c r="T6" s="620"/>
      <c r="U6" s="620"/>
      <c r="V6" s="620"/>
      <c r="W6" s="620"/>
      <c r="X6" s="620"/>
      <c r="Y6" s="126"/>
    </row>
    <row r="7" spans="1:28" ht="22.7" customHeight="1" x14ac:dyDescent="0.4">
      <c r="A7" s="113"/>
      <c r="B7" s="614" t="s">
        <v>156</v>
      </c>
      <c r="C7" s="614"/>
      <c r="D7" s="614"/>
      <c r="E7" s="112"/>
      <c r="F7" s="113"/>
      <c r="G7" s="470" t="s">
        <v>1500</v>
      </c>
      <c r="H7" s="470"/>
      <c r="I7" s="470"/>
      <c r="J7" s="470"/>
      <c r="K7" s="470"/>
      <c r="L7" s="470"/>
      <c r="M7" s="470"/>
      <c r="N7" s="470"/>
      <c r="O7" s="470"/>
      <c r="P7" s="470"/>
      <c r="Q7" s="470"/>
      <c r="R7" s="470"/>
      <c r="S7" s="470"/>
      <c r="T7" s="470"/>
      <c r="U7" s="470"/>
      <c r="V7" s="470"/>
      <c r="W7" s="470"/>
      <c r="X7" s="470"/>
      <c r="Y7" s="125"/>
    </row>
    <row r="8" spans="1:28" ht="22.7" customHeight="1" x14ac:dyDescent="0.4">
      <c r="A8" s="124"/>
      <c r="B8" s="613" t="s">
        <v>158</v>
      </c>
      <c r="C8" s="613"/>
      <c r="D8" s="613"/>
      <c r="E8" s="123"/>
      <c r="F8" s="536" t="s">
        <v>1501</v>
      </c>
      <c r="G8" s="537"/>
      <c r="H8" s="537"/>
      <c r="I8" s="537"/>
      <c r="J8" s="537"/>
      <c r="K8" s="537"/>
      <c r="L8" s="537"/>
      <c r="M8" s="537"/>
      <c r="N8" s="537"/>
      <c r="O8" s="537"/>
      <c r="P8" s="537"/>
      <c r="Q8" s="537"/>
      <c r="R8" s="537"/>
      <c r="S8" s="537"/>
      <c r="T8" s="537"/>
      <c r="U8" s="537"/>
      <c r="V8" s="537"/>
      <c r="W8" s="537"/>
      <c r="X8" s="537"/>
      <c r="Y8" s="538"/>
    </row>
    <row r="9" spans="1:28" ht="22.7"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7"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7"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7"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7" customHeight="1" x14ac:dyDescent="0.4">
      <c r="A13" s="122"/>
      <c r="B13" s="611" t="s">
        <v>160</v>
      </c>
      <c r="C13" s="611"/>
      <c r="D13" s="611"/>
      <c r="E13" s="121"/>
      <c r="F13" s="522" t="s">
        <v>161</v>
      </c>
      <c r="G13" s="523"/>
      <c r="H13" s="523"/>
      <c r="I13" s="524"/>
      <c r="J13" s="118"/>
      <c r="K13" s="478" t="s">
        <v>162</v>
      </c>
      <c r="L13" s="478"/>
      <c r="M13" s="478"/>
      <c r="N13" s="118" t="s">
        <v>193</v>
      </c>
      <c r="O13" s="478" t="s">
        <v>164</v>
      </c>
      <c r="P13" s="478"/>
      <c r="Q13" s="478"/>
      <c r="R13" s="118"/>
      <c r="S13" s="478" t="s">
        <v>165</v>
      </c>
      <c r="T13" s="478"/>
      <c r="U13" s="478"/>
      <c r="V13" s="478"/>
      <c r="W13" s="478"/>
      <c r="X13" s="478"/>
      <c r="Y13" s="110"/>
    </row>
    <row r="14" spans="1:28" ht="22.7"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7"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7" customHeight="1" x14ac:dyDescent="0.4">
      <c r="A16" s="115"/>
      <c r="B16" s="612" t="s">
        <v>173</v>
      </c>
      <c r="C16" s="612"/>
      <c r="D16" s="612"/>
      <c r="E16" s="114"/>
      <c r="F16" s="522" t="s">
        <v>174</v>
      </c>
      <c r="G16" s="523"/>
      <c r="H16" s="523"/>
      <c r="I16" s="523"/>
      <c r="J16" s="530">
        <v>150000</v>
      </c>
      <c r="K16" s="530"/>
      <c r="L16" s="530"/>
      <c r="M16" s="522" t="s">
        <v>175</v>
      </c>
      <c r="N16" s="523"/>
      <c r="O16" s="523"/>
      <c r="P16" s="530">
        <v>0</v>
      </c>
      <c r="Q16" s="530"/>
      <c r="R16" s="531"/>
      <c r="S16" s="523" t="s">
        <v>176</v>
      </c>
      <c r="T16" s="523"/>
      <c r="U16" s="523"/>
      <c r="V16" s="530">
        <f>J16+P16</f>
        <v>150000</v>
      </c>
      <c r="W16" s="530"/>
      <c r="X16" s="530"/>
      <c r="Y16" s="531"/>
    </row>
    <row r="17" spans="1:28" ht="22.7"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1502</v>
      </c>
      <c r="G18" s="523"/>
      <c r="H18" s="523"/>
      <c r="I18" s="523"/>
      <c r="J18" s="523"/>
      <c r="K18" s="523"/>
      <c r="L18" s="523"/>
      <c r="M18" s="523"/>
      <c r="N18" s="523"/>
      <c r="O18" s="523"/>
      <c r="P18" s="523"/>
      <c r="Q18" s="523"/>
      <c r="R18" s="523"/>
      <c r="S18" s="523"/>
      <c r="T18" s="523"/>
      <c r="U18" s="523"/>
      <c r="V18" s="523"/>
      <c r="W18" s="523"/>
      <c r="X18" s="523"/>
      <c r="Y18" s="524"/>
    </row>
    <row r="19" spans="1:28" ht="22.7" customHeight="1" x14ac:dyDescent="0.4">
      <c r="A19" s="599" t="s">
        <v>180</v>
      </c>
      <c r="B19" s="600"/>
      <c r="C19" s="600"/>
      <c r="D19" s="600"/>
      <c r="E19" s="601"/>
      <c r="F19" s="608" t="s">
        <v>181</v>
      </c>
      <c r="G19" s="608"/>
      <c r="H19" s="608"/>
      <c r="I19" s="608"/>
      <c r="J19" s="608"/>
      <c r="K19" s="608"/>
      <c r="L19" s="608"/>
      <c r="M19" s="110">
        <v>30</v>
      </c>
      <c r="N19" s="110" t="s">
        <v>182</v>
      </c>
      <c r="O19" s="622" t="s">
        <v>183</v>
      </c>
      <c r="P19" s="622"/>
      <c r="Q19" s="622"/>
      <c r="R19" s="622"/>
      <c r="S19" s="622"/>
      <c r="T19" s="622"/>
      <c r="U19" s="622"/>
      <c r="V19" s="622"/>
      <c r="W19" s="622"/>
      <c r="X19" s="622"/>
      <c r="Y19" s="622"/>
    </row>
    <row r="20" spans="1:28" ht="22.7" customHeight="1" x14ac:dyDescent="0.4">
      <c r="A20" s="602"/>
      <c r="B20" s="603"/>
      <c r="C20" s="603"/>
      <c r="D20" s="603"/>
      <c r="E20" s="604"/>
      <c r="F20" s="111" t="s">
        <v>184</v>
      </c>
      <c r="G20" s="111"/>
      <c r="H20" s="111"/>
      <c r="I20" s="111"/>
      <c r="J20" s="111"/>
      <c r="K20" s="111"/>
      <c r="L20" s="111"/>
      <c r="M20" s="110">
        <v>20</v>
      </c>
      <c r="N20" s="110" t="s">
        <v>182</v>
      </c>
      <c r="O20" s="622"/>
      <c r="P20" s="622"/>
      <c r="Q20" s="622"/>
      <c r="R20" s="622"/>
      <c r="S20" s="622"/>
      <c r="T20" s="622"/>
      <c r="U20" s="622"/>
      <c r="V20" s="622"/>
      <c r="W20" s="622"/>
      <c r="X20" s="622"/>
      <c r="Y20" s="622"/>
      <c r="Z20" s="15"/>
    </row>
    <row r="21" spans="1:28" ht="22.7"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595" t="s">
        <v>1503</v>
      </c>
      <c r="G22" s="595"/>
      <c r="H22" s="595"/>
      <c r="I22" s="595"/>
      <c r="J22" s="595"/>
      <c r="K22" s="595"/>
      <c r="L22" s="595"/>
      <c r="M22" s="595"/>
      <c r="N22" s="595"/>
      <c r="O22" s="595"/>
      <c r="P22" s="595"/>
      <c r="Q22" s="595"/>
      <c r="R22" s="595"/>
      <c r="S22" s="595"/>
      <c r="T22" s="595"/>
      <c r="U22" s="595"/>
      <c r="V22" s="595"/>
      <c r="W22" s="595"/>
      <c r="X22" s="595"/>
      <c r="Y22" s="595"/>
    </row>
    <row r="23" spans="1:28" ht="108.95" customHeight="1" x14ac:dyDescent="0.4">
      <c r="A23" s="595" t="s">
        <v>188</v>
      </c>
      <c r="B23" s="595"/>
      <c r="C23" s="595"/>
      <c r="D23" s="595"/>
      <c r="E23" s="595"/>
      <c r="F23" s="522" t="s">
        <v>1504</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1505</v>
      </c>
      <c r="G24" s="523"/>
      <c r="H24" s="523"/>
      <c r="I24" s="523"/>
      <c r="J24" s="523"/>
      <c r="K24" s="523"/>
      <c r="L24" s="523"/>
      <c r="M24" s="523"/>
      <c r="N24" s="523"/>
      <c r="O24" s="523"/>
      <c r="P24" s="523"/>
      <c r="Q24" s="523"/>
      <c r="R24" s="523"/>
      <c r="S24" s="523"/>
      <c r="T24" s="523"/>
      <c r="U24" s="523"/>
      <c r="V24" s="523"/>
      <c r="W24" s="523"/>
      <c r="X24" s="523"/>
      <c r="Y24" s="524"/>
    </row>
    <row r="25" spans="1:28" ht="22.7"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7"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7"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row r="28" spans="1:28" x14ac:dyDescent="0.4">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5B8939DE-5199-4D70-A705-65B2D6365792}"/>
    <hyperlink ref="Z27:AB27" location="クラブ回答確認表!A1" display="クラブ回答一覧表に戻る" xr:uid="{14CCB25F-1CB2-4324-BD83-4A96AFB3BAC1}"/>
  </hyperlinks>
  <pageMargins left="0.7" right="0.7" top="0.75" bottom="0.75" header="0.3" footer="0.3"/>
  <pageSetup paperSize="9" scale="88"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AE83-0C40-4FE7-B551-2DEDFDF151A3}">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v>46206</v>
      </c>
      <c r="W2" s="619"/>
      <c r="X2" s="619"/>
      <c r="Y2" s="619"/>
    </row>
    <row r="3" spans="1:28" ht="22.5" customHeight="1" x14ac:dyDescent="0.4">
      <c r="B3" s="618">
        <v>9</v>
      </c>
      <c r="C3" s="618"/>
      <c r="D3" s="107" t="s">
        <v>150</v>
      </c>
      <c r="E3" s="107"/>
      <c r="F3" s="745" t="s">
        <v>88</v>
      </c>
      <c r="G3" s="745"/>
      <c r="H3" s="745"/>
      <c r="I3" s="745"/>
      <c r="J3" s="745"/>
      <c r="K3" s="745"/>
      <c r="L3" s="745"/>
      <c r="M3" s="745"/>
      <c r="N3" s="745"/>
      <c r="O3" s="745"/>
      <c r="P3" s="107" t="s">
        <v>136</v>
      </c>
      <c r="Q3" s="467" t="s">
        <v>151</v>
      </c>
      <c r="R3" s="467"/>
      <c r="S3" s="467"/>
      <c r="T3" s="467" t="s">
        <v>573</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13"/>
      <c r="G5" s="470" t="s">
        <v>574</v>
      </c>
      <c r="H5" s="470"/>
      <c r="I5" s="470"/>
      <c r="J5" s="470"/>
      <c r="K5" s="470"/>
      <c r="L5" s="470"/>
      <c r="M5" s="470"/>
      <c r="N5" s="470"/>
      <c r="O5" s="470"/>
      <c r="P5" s="470"/>
      <c r="Q5" s="470"/>
      <c r="R5" s="470"/>
      <c r="S5" s="470"/>
      <c r="T5" s="470"/>
      <c r="U5" s="470"/>
      <c r="V5" s="470"/>
      <c r="W5" s="470"/>
      <c r="X5" s="470"/>
      <c r="Y5" s="125"/>
    </row>
    <row r="6" spans="1:28" ht="22.5" customHeight="1" x14ac:dyDescent="0.4">
      <c r="A6" s="147"/>
      <c r="B6" s="471" t="s">
        <v>155</v>
      </c>
      <c r="C6" s="471"/>
      <c r="D6" s="471"/>
      <c r="E6" s="150"/>
      <c r="F6" s="124"/>
      <c r="G6" s="620" t="s">
        <v>575</v>
      </c>
      <c r="H6" s="620"/>
      <c r="I6" s="620"/>
      <c r="J6" s="620"/>
      <c r="K6" s="620"/>
      <c r="L6" s="620"/>
      <c r="M6" s="620"/>
      <c r="N6" s="620"/>
      <c r="O6" s="620"/>
      <c r="P6" s="620"/>
      <c r="Q6" s="620"/>
      <c r="R6" s="620"/>
      <c r="S6" s="620"/>
      <c r="T6" s="620"/>
      <c r="U6" s="620"/>
      <c r="V6" s="620"/>
      <c r="W6" s="620"/>
      <c r="X6" s="620"/>
      <c r="Y6" s="126"/>
    </row>
    <row r="7" spans="1:28" ht="22.5" customHeight="1" x14ac:dyDescent="0.4">
      <c r="A7" s="100"/>
      <c r="B7" s="468" t="s">
        <v>156</v>
      </c>
      <c r="C7" s="468"/>
      <c r="D7" s="468"/>
      <c r="E7" s="99"/>
      <c r="F7" s="113"/>
      <c r="G7" s="470" t="s">
        <v>576</v>
      </c>
      <c r="H7" s="470"/>
      <c r="I7" s="470"/>
      <c r="J7" s="470"/>
      <c r="K7" s="470"/>
      <c r="L7" s="470"/>
      <c r="M7" s="470"/>
      <c r="N7" s="470"/>
      <c r="O7" s="470"/>
      <c r="P7" s="470"/>
      <c r="Q7" s="470"/>
      <c r="R7" s="470"/>
      <c r="S7" s="470"/>
      <c r="T7" s="470"/>
      <c r="U7" s="470"/>
      <c r="V7" s="470"/>
      <c r="W7" s="470"/>
      <c r="X7" s="470"/>
      <c r="Y7" s="125"/>
    </row>
    <row r="8" spans="1:28" ht="22.5" customHeight="1" x14ac:dyDescent="0.4">
      <c r="A8" s="147"/>
      <c r="B8" s="471" t="s">
        <v>158</v>
      </c>
      <c r="C8" s="471"/>
      <c r="D8" s="471"/>
      <c r="E8" s="146"/>
      <c r="F8" s="886" t="s">
        <v>577</v>
      </c>
      <c r="G8" s="887"/>
      <c r="H8" s="887"/>
      <c r="I8" s="887"/>
      <c r="J8" s="887"/>
      <c r="K8" s="887"/>
      <c r="L8" s="887"/>
      <c r="M8" s="887"/>
      <c r="N8" s="887"/>
      <c r="O8" s="887"/>
      <c r="P8" s="887"/>
      <c r="Q8" s="887"/>
      <c r="R8" s="887"/>
      <c r="S8" s="887"/>
      <c r="T8" s="887"/>
      <c r="U8" s="887"/>
      <c r="V8" s="887"/>
      <c r="W8" s="887"/>
      <c r="X8" s="887"/>
      <c r="Y8" s="888"/>
    </row>
    <row r="9" spans="1:28" ht="22.5" customHeight="1" x14ac:dyDescent="0.4">
      <c r="A9" s="147"/>
      <c r="B9" s="471"/>
      <c r="C9" s="471"/>
      <c r="D9" s="471"/>
      <c r="E9" s="146"/>
      <c r="F9" s="889"/>
      <c r="G9" s="890"/>
      <c r="H9" s="890"/>
      <c r="I9" s="890"/>
      <c r="J9" s="890"/>
      <c r="K9" s="890"/>
      <c r="L9" s="890"/>
      <c r="M9" s="890"/>
      <c r="N9" s="890"/>
      <c r="O9" s="890"/>
      <c r="P9" s="890"/>
      <c r="Q9" s="890"/>
      <c r="R9" s="890"/>
      <c r="S9" s="890"/>
      <c r="T9" s="890"/>
      <c r="U9" s="890"/>
      <c r="V9" s="890"/>
      <c r="W9" s="890"/>
      <c r="X9" s="890"/>
      <c r="Y9" s="891"/>
    </row>
    <row r="10" spans="1:28" ht="22.5" customHeight="1" x14ac:dyDescent="0.4">
      <c r="A10" s="147"/>
      <c r="B10" s="471"/>
      <c r="C10" s="471"/>
      <c r="D10" s="471"/>
      <c r="E10" s="146"/>
      <c r="F10" s="889"/>
      <c r="G10" s="890"/>
      <c r="H10" s="890"/>
      <c r="I10" s="890"/>
      <c r="J10" s="890"/>
      <c r="K10" s="890"/>
      <c r="L10" s="890"/>
      <c r="M10" s="890"/>
      <c r="N10" s="890"/>
      <c r="O10" s="890"/>
      <c r="P10" s="890"/>
      <c r="Q10" s="890"/>
      <c r="R10" s="890"/>
      <c r="S10" s="890"/>
      <c r="T10" s="890"/>
      <c r="U10" s="890"/>
      <c r="V10" s="890"/>
      <c r="W10" s="890"/>
      <c r="X10" s="890"/>
      <c r="Y10" s="891"/>
    </row>
    <row r="11" spans="1:28" ht="22.5" customHeight="1" x14ac:dyDescent="0.4">
      <c r="A11" s="147"/>
      <c r="B11" s="471"/>
      <c r="C11" s="471"/>
      <c r="D11" s="471"/>
      <c r="E11" s="146"/>
      <c r="F11" s="889"/>
      <c r="G11" s="890"/>
      <c r="H11" s="890"/>
      <c r="I11" s="890"/>
      <c r="J11" s="890"/>
      <c r="K11" s="890"/>
      <c r="L11" s="890"/>
      <c r="M11" s="890"/>
      <c r="N11" s="890"/>
      <c r="O11" s="890"/>
      <c r="P11" s="890"/>
      <c r="Q11" s="890"/>
      <c r="R11" s="890"/>
      <c r="S11" s="890"/>
      <c r="T11" s="890"/>
      <c r="U11" s="890"/>
      <c r="V11" s="890"/>
      <c r="W11" s="890"/>
      <c r="X11" s="890"/>
      <c r="Y11" s="891"/>
    </row>
    <row r="12" spans="1:28" ht="22.5" customHeight="1" x14ac:dyDescent="0.4">
      <c r="A12" s="102"/>
      <c r="B12" s="101"/>
      <c r="C12" s="101"/>
      <c r="D12" s="101"/>
      <c r="E12" s="101"/>
      <c r="F12" s="892"/>
      <c r="G12" s="893"/>
      <c r="H12" s="893"/>
      <c r="I12" s="893"/>
      <c r="J12" s="893"/>
      <c r="K12" s="893"/>
      <c r="L12" s="893"/>
      <c r="M12" s="893"/>
      <c r="N12" s="893"/>
      <c r="O12" s="893"/>
      <c r="P12" s="893"/>
      <c r="Q12" s="893"/>
      <c r="R12" s="893"/>
      <c r="S12" s="893"/>
      <c r="T12" s="893"/>
      <c r="U12" s="893"/>
      <c r="V12" s="893"/>
      <c r="W12" s="893"/>
      <c r="X12" s="893"/>
      <c r="Y12" s="894"/>
    </row>
    <row r="13" spans="1:28" ht="22.5" customHeight="1" x14ac:dyDescent="0.4">
      <c r="A13" s="105"/>
      <c r="B13" s="502" t="s">
        <v>160</v>
      </c>
      <c r="C13" s="502"/>
      <c r="D13" s="502"/>
      <c r="E13" s="104"/>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05"/>
      <c r="B14" s="502" t="s">
        <v>166</v>
      </c>
      <c r="C14" s="502"/>
      <c r="D14" s="502"/>
      <c r="E14" s="104"/>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02"/>
      <c r="B15" s="492"/>
      <c r="C15" s="492"/>
      <c r="D15" s="492"/>
      <c r="E15" s="103"/>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02"/>
      <c r="B16" s="492" t="s">
        <v>173</v>
      </c>
      <c r="C16" s="492"/>
      <c r="D16" s="492"/>
      <c r="E16" s="101"/>
      <c r="F16" s="522" t="s">
        <v>174</v>
      </c>
      <c r="G16" s="523"/>
      <c r="H16" s="523"/>
      <c r="I16" s="523"/>
      <c r="J16" s="530">
        <v>490000</v>
      </c>
      <c r="K16" s="530"/>
      <c r="L16" s="530"/>
      <c r="M16" s="522" t="s">
        <v>175</v>
      </c>
      <c r="N16" s="523"/>
      <c r="O16" s="523"/>
      <c r="P16" s="530">
        <v>0</v>
      </c>
      <c r="Q16" s="530"/>
      <c r="R16" s="531"/>
      <c r="S16" s="523" t="s">
        <v>176</v>
      </c>
      <c r="T16" s="523"/>
      <c r="U16" s="523"/>
      <c r="V16" s="530">
        <f>J16+P16</f>
        <v>490000</v>
      </c>
      <c r="W16" s="530"/>
      <c r="X16" s="530"/>
      <c r="Y16" s="531"/>
    </row>
    <row r="17" spans="1:28" ht="22.5" customHeight="1" x14ac:dyDescent="0.4">
      <c r="A17" s="100"/>
      <c r="B17" s="468" t="s">
        <v>177</v>
      </c>
      <c r="C17" s="468"/>
      <c r="D17" s="468"/>
      <c r="E17" s="99"/>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678" t="s">
        <v>578</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479" t="s">
        <v>180</v>
      </c>
      <c r="B19" s="480"/>
      <c r="C19" s="480"/>
      <c r="D19" s="480"/>
      <c r="E19" s="493"/>
      <c r="F19" s="608" t="s">
        <v>181</v>
      </c>
      <c r="G19" s="608"/>
      <c r="H19" s="608"/>
      <c r="I19" s="608"/>
      <c r="J19" s="608"/>
      <c r="K19" s="608"/>
      <c r="L19" s="608"/>
      <c r="M19" s="110">
        <v>71</v>
      </c>
      <c r="N19" s="110" t="s">
        <v>182</v>
      </c>
      <c r="O19" s="622" t="s">
        <v>183</v>
      </c>
      <c r="P19" s="622"/>
      <c r="Q19" s="622"/>
      <c r="R19" s="622"/>
      <c r="S19" s="622"/>
      <c r="T19" s="622"/>
      <c r="U19" s="622"/>
      <c r="V19" s="622"/>
      <c r="W19" s="622"/>
      <c r="X19" s="622"/>
      <c r="Y19" s="622"/>
    </row>
    <row r="20" spans="1:28" ht="22.5" customHeight="1" x14ac:dyDescent="0.4">
      <c r="A20" s="494"/>
      <c r="B20" s="495"/>
      <c r="C20" s="495"/>
      <c r="D20" s="495"/>
      <c r="E20" s="496"/>
      <c r="F20" s="111" t="s">
        <v>184</v>
      </c>
      <c r="G20" s="111"/>
      <c r="H20" s="111"/>
      <c r="I20" s="111"/>
      <c r="J20" s="111"/>
      <c r="K20" s="111"/>
      <c r="L20" s="111"/>
      <c r="M20" s="110">
        <v>49</v>
      </c>
      <c r="N20" s="110" t="s">
        <v>579</v>
      </c>
      <c r="O20" s="622"/>
      <c r="P20" s="622"/>
      <c r="Q20" s="622"/>
      <c r="R20" s="622"/>
      <c r="S20" s="622"/>
      <c r="T20" s="622"/>
      <c r="U20" s="622"/>
      <c r="V20" s="622"/>
      <c r="W20" s="622"/>
      <c r="X20" s="622"/>
      <c r="Y20" s="622"/>
      <c r="Z20" s="15"/>
    </row>
    <row r="21" spans="1:28" ht="22.5" customHeight="1" x14ac:dyDescent="0.4">
      <c r="A21" s="497"/>
      <c r="B21" s="498"/>
      <c r="C21" s="498"/>
      <c r="D21" s="498"/>
      <c r="E21" s="499"/>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479" t="s">
        <v>186</v>
      </c>
      <c r="B22" s="480"/>
      <c r="C22" s="480"/>
      <c r="D22" s="480"/>
      <c r="E22" s="480"/>
      <c r="F22" s="681" t="s">
        <v>580</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16" t="s">
        <v>188</v>
      </c>
      <c r="B23" s="516"/>
      <c r="C23" s="516"/>
      <c r="D23" s="516"/>
      <c r="E23" s="516"/>
      <c r="F23" s="678" t="s">
        <v>581</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16" t="s">
        <v>190</v>
      </c>
      <c r="B24" s="476"/>
      <c r="C24" s="476"/>
      <c r="D24" s="476"/>
      <c r="E24" s="476"/>
      <c r="F24" s="473"/>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163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43F0F782-F30E-46EA-8DB2-AE7A46FE61A0}"/>
    <hyperlink ref="Z27:AB27" location="クラブ回答確認表!A1" display="クラブ回答一覧表に戻る" xr:uid="{F19134D2-28B0-428B-9124-4A11C38C5CEF}"/>
  </hyperlinks>
  <pageMargins left="0.48" right="0.36" top="0.53" bottom="0.5" header="0.3" footer="0.3"/>
  <pageSetup paperSize="9" scale="93" fitToHeight="0"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6A38C-C37C-46BE-8BDB-7C7152FDA7B4}">
  <sheetPr>
    <tabColor theme="5" tint="0.79998168889431442"/>
  </sheetPr>
  <dimension ref="A1:AJ27"/>
  <sheetViews>
    <sheetView workbookViewId="0">
      <selection sqref="A1:X1"/>
    </sheetView>
  </sheetViews>
  <sheetFormatPr defaultRowHeight="18.75" x14ac:dyDescent="0.4"/>
  <cols>
    <col min="1" max="1" width="1" customWidth="1"/>
    <col min="2" max="4" width="3.75" customWidth="1"/>
    <col min="5" max="6" width="1.125" customWidth="1"/>
    <col min="7" max="26" width="3.75" customWidth="1"/>
  </cols>
  <sheetData>
    <row r="1" spans="1:36"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36"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46206</v>
      </c>
      <c r="W2" s="619"/>
      <c r="X2" s="619"/>
      <c r="Y2" s="619"/>
      <c r="Z2" s="107"/>
    </row>
    <row r="3" spans="1:36" ht="22.5" customHeight="1" x14ac:dyDescent="0.4">
      <c r="A3" s="107"/>
      <c r="B3" s="618">
        <v>9</v>
      </c>
      <c r="C3" s="618"/>
      <c r="D3" s="107" t="s">
        <v>150</v>
      </c>
      <c r="E3" s="107"/>
      <c r="F3" s="745" t="s">
        <v>88</v>
      </c>
      <c r="G3" s="745"/>
      <c r="H3" s="745"/>
      <c r="I3" s="745"/>
      <c r="J3" s="745"/>
      <c r="K3" s="745"/>
      <c r="L3" s="745"/>
      <c r="M3" s="745"/>
      <c r="N3" s="745"/>
      <c r="O3" s="745"/>
      <c r="P3" s="107" t="s">
        <v>136</v>
      </c>
      <c r="Q3" s="467" t="s">
        <v>151</v>
      </c>
      <c r="R3" s="467"/>
      <c r="S3" s="467"/>
      <c r="T3" s="467" t="s">
        <v>582</v>
      </c>
      <c r="U3" s="467"/>
      <c r="V3" s="467"/>
      <c r="W3" s="467"/>
      <c r="X3" s="467"/>
      <c r="Y3" s="467"/>
      <c r="Z3" s="107"/>
    </row>
    <row r="4" spans="1:36"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c r="Z4" s="107"/>
    </row>
    <row r="5" spans="1:36" ht="22.5" customHeight="1" x14ac:dyDescent="0.4">
      <c r="A5" s="113"/>
      <c r="B5" s="614" t="s">
        <v>153</v>
      </c>
      <c r="C5" s="614"/>
      <c r="D5" s="614"/>
      <c r="E5" s="112"/>
      <c r="F5" s="113"/>
      <c r="G5" s="470" t="s">
        <v>583</v>
      </c>
      <c r="H5" s="470"/>
      <c r="I5" s="470"/>
      <c r="J5" s="470"/>
      <c r="K5" s="470"/>
      <c r="L5" s="470"/>
      <c r="M5" s="470"/>
      <c r="N5" s="470"/>
      <c r="O5" s="470"/>
      <c r="P5" s="470"/>
      <c r="Q5" s="470"/>
      <c r="R5" s="470"/>
      <c r="S5" s="470"/>
      <c r="T5" s="470"/>
      <c r="U5" s="470"/>
      <c r="V5" s="470"/>
      <c r="W5" s="470"/>
      <c r="X5" s="470"/>
      <c r="Y5" s="125"/>
      <c r="Z5" s="107"/>
    </row>
    <row r="6" spans="1:36" ht="22.5" customHeight="1" x14ac:dyDescent="0.4">
      <c r="A6" s="124"/>
      <c r="B6" s="613" t="s">
        <v>155</v>
      </c>
      <c r="C6" s="613"/>
      <c r="D6" s="613"/>
      <c r="E6" s="127"/>
      <c r="F6" s="124"/>
      <c r="G6" s="620" t="s">
        <v>584</v>
      </c>
      <c r="H6" s="620"/>
      <c r="I6" s="620"/>
      <c r="J6" s="620"/>
      <c r="K6" s="620"/>
      <c r="L6" s="620"/>
      <c r="M6" s="620"/>
      <c r="N6" s="620"/>
      <c r="O6" s="620"/>
      <c r="P6" s="620"/>
      <c r="Q6" s="620"/>
      <c r="R6" s="620"/>
      <c r="S6" s="620"/>
      <c r="T6" s="620"/>
      <c r="U6" s="620"/>
      <c r="V6" s="620"/>
      <c r="W6" s="620"/>
      <c r="X6" s="620"/>
      <c r="Y6" s="126"/>
      <c r="Z6" s="107"/>
    </row>
    <row r="7" spans="1:36" ht="22.5" customHeight="1" x14ac:dyDescent="0.4">
      <c r="A7" s="113"/>
      <c r="B7" s="614" t="s">
        <v>156</v>
      </c>
      <c r="C7" s="614"/>
      <c r="D7" s="614"/>
      <c r="E7" s="112"/>
      <c r="F7" s="113"/>
      <c r="G7" s="470" t="s">
        <v>585</v>
      </c>
      <c r="H7" s="470"/>
      <c r="I7" s="470"/>
      <c r="J7" s="470"/>
      <c r="K7" s="470"/>
      <c r="L7" s="470"/>
      <c r="M7" s="470"/>
      <c r="N7" s="470"/>
      <c r="O7" s="470"/>
      <c r="P7" s="470"/>
      <c r="Q7" s="470"/>
      <c r="R7" s="470"/>
      <c r="S7" s="470"/>
      <c r="T7" s="470"/>
      <c r="U7" s="470"/>
      <c r="V7" s="470"/>
      <c r="W7" s="470"/>
      <c r="X7" s="470"/>
      <c r="Y7" s="125"/>
      <c r="Z7" s="107"/>
    </row>
    <row r="8" spans="1:36" ht="22.5" customHeight="1" x14ac:dyDescent="0.4">
      <c r="A8" s="124"/>
      <c r="B8" s="613" t="s">
        <v>158</v>
      </c>
      <c r="C8" s="613"/>
      <c r="D8" s="613"/>
      <c r="E8" s="123"/>
      <c r="F8" s="886" t="s">
        <v>586</v>
      </c>
      <c r="G8" s="887"/>
      <c r="H8" s="887"/>
      <c r="I8" s="887"/>
      <c r="J8" s="887"/>
      <c r="K8" s="887"/>
      <c r="L8" s="887"/>
      <c r="M8" s="887"/>
      <c r="N8" s="887"/>
      <c r="O8" s="887"/>
      <c r="P8" s="887"/>
      <c r="Q8" s="887"/>
      <c r="R8" s="887"/>
      <c r="S8" s="887"/>
      <c r="T8" s="887"/>
      <c r="U8" s="887"/>
      <c r="V8" s="887"/>
      <c r="W8" s="887"/>
      <c r="X8" s="887"/>
      <c r="Y8" s="888"/>
      <c r="Z8" s="107"/>
    </row>
    <row r="9" spans="1:36" ht="22.5" customHeight="1" x14ac:dyDescent="0.4">
      <c r="A9" s="124"/>
      <c r="B9" s="613"/>
      <c r="C9" s="613"/>
      <c r="D9" s="613"/>
      <c r="E9" s="123"/>
      <c r="F9" s="889"/>
      <c r="G9" s="890"/>
      <c r="H9" s="890"/>
      <c r="I9" s="890"/>
      <c r="J9" s="890"/>
      <c r="K9" s="890"/>
      <c r="L9" s="890"/>
      <c r="M9" s="890"/>
      <c r="N9" s="890"/>
      <c r="O9" s="890"/>
      <c r="P9" s="890"/>
      <c r="Q9" s="890"/>
      <c r="R9" s="890"/>
      <c r="S9" s="890"/>
      <c r="T9" s="890"/>
      <c r="U9" s="890"/>
      <c r="V9" s="890"/>
      <c r="W9" s="890"/>
      <c r="X9" s="890"/>
      <c r="Y9" s="891"/>
      <c r="Z9" s="107"/>
    </row>
    <row r="10" spans="1:36" ht="22.5" customHeight="1" x14ac:dyDescent="0.4">
      <c r="A10" s="124"/>
      <c r="B10" s="613"/>
      <c r="C10" s="613"/>
      <c r="D10" s="613"/>
      <c r="E10" s="123"/>
      <c r="F10" s="889"/>
      <c r="G10" s="890"/>
      <c r="H10" s="890"/>
      <c r="I10" s="890"/>
      <c r="J10" s="890"/>
      <c r="K10" s="890"/>
      <c r="L10" s="890"/>
      <c r="M10" s="890"/>
      <c r="N10" s="890"/>
      <c r="O10" s="890"/>
      <c r="P10" s="890"/>
      <c r="Q10" s="890"/>
      <c r="R10" s="890"/>
      <c r="S10" s="890"/>
      <c r="T10" s="890"/>
      <c r="U10" s="890"/>
      <c r="V10" s="890"/>
      <c r="W10" s="890"/>
      <c r="X10" s="890"/>
      <c r="Y10" s="891"/>
      <c r="Z10" s="107"/>
    </row>
    <row r="11" spans="1:36" ht="22.5" customHeight="1" x14ac:dyDescent="0.4">
      <c r="A11" s="124"/>
      <c r="B11" s="613"/>
      <c r="C11" s="613"/>
      <c r="D11" s="613"/>
      <c r="E11" s="123"/>
      <c r="F11" s="889"/>
      <c r="G11" s="890"/>
      <c r="H11" s="890"/>
      <c r="I11" s="890"/>
      <c r="J11" s="890"/>
      <c r="K11" s="890"/>
      <c r="L11" s="890"/>
      <c r="M11" s="890"/>
      <c r="N11" s="890"/>
      <c r="O11" s="890"/>
      <c r="P11" s="890"/>
      <c r="Q11" s="890"/>
      <c r="R11" s="890"/>
      <c r="S11" s="890"/>
      <c r="T11" s="890"/>
      <c r="U11" s="890"/>
      <c r="V11" s="890"/>
      <c r="W11" s="890"/>
      <c r="X11" s="890"/>
      <c r="Y11" s="891"/>
      <c r="Z11" s="107"/>
    </row>
    <row r="12" spans="1:36" ht="22.5" customHeight="1" x14ac:dyDescent="0.4">
      <c r="A12" s="115"/>
      <c r="B12" s="114"/>
      <c r="C12" s="114"/>
      <c r="D12" s="114"/>
      <c r="E12" s="114"/>
      <c r="F12" s="892"/>
      <c r="G12" s="893"/>
      <c r="H12" s="893"/>
      <c r="I12" s="893"/>
      <c r="J12" s="893"/>
      <c r="K12" s="893"/>
      <c r="L12" s="893"/>
      <c r="M12" s="893"/>
      <c r="N12" s="893"/>
      <c r="O12" s="893"/>
      <c r="P12" s="893"/>
      <c r="Q12" s="893"/>
      <c r="R12" s="893"/>
      <c r="S12" s="893"/>
      <c r="T12" s="893"/>
      <c r="U12" s="893"/>
      <c r="V12" s="893"/>
      <c r="W12" s="893"/>
      <c r="X12" s="893"/>
      <c r="Y12" s="894"/>
      <c r="Z12" s="107"/>
    </row>
    <row r="13" spans="1:36" ht="22.5" customHeight="1" x14ac:dyDescent="0.4">
      <c r="A13" s="122"/>
      <c r="B13" s="611" t="s">
        <v>160</v>
      </c>
      <c r="C13" s="611"/>
      <c r="D13" s="611"/>
      <c r="E13" s="121"/>
      <c r="F13" s="522" t="s">
        <v>161</v>
      </c>
      <c r="G13" s="523"/>
      <c r="H13" s="523"/>
      <c r="I13" s="524"/>
      <c r="J13" s="118" t="s">
        <v>163</v>
      </c>
      <c r="K13" s="478" t="s">
        <v>162</v>
      </c>
      <c r="L13" s="478"/>
      <c r="M13" s="478"/>
      <c r="N13" s="118"/>
      <c r="O13" s="478" t="s">
        <v>164</v>
      </c>
      <c r="P13" s="478"/>
      <c r="Q13" s="478"/>
      <c r="R13" s="118"/>
      <c r="S13" s="478" t="s">
        <v>165</v>
      </c>
      <c r="T13" s="478"/>
      <c r="U13" s="478"/>
      <c r="V13" s="478"/>
      <c r="W13" s="478" t="s">
        <v>163</v>
      </c>
      <c r="X13" s="478"/>
      <c r="Y13" s="110"/>
      <c r="Z13" s="107"/>
    </row>
    <row r="14" spans="1:36"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c r="Z14" s="107"/>
    </row>
    <row r="15" spans="1:36"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c r="Z15" s="107"/>
      <c r="AJ15">
        <v>30</v>
      </c>
    </row>
    <row r="16" spans="1:36" ht="22.5" customHeight="1" x14ac:dyDescent="0.4">
      <c r="A16" s="115"/>
      <c r="B16" s="612" t="s">
        <v>173</v>
      </c>
      <c r="C16" s="612"/>
      <c r="D16" s="612"/>
      <c r="E16" s="114"/>
      <c r="F16" s="522" t="s">
        <v>174</v>
      </c>
      <c r="G16" s="523"/>
      <c r="H16" s="523"/>
      <c r="I16" s="523"/>
      <c r="J16" s="530">
        <v>0</v>
      </c>
      <c r="K16" s="530"/>
      <c r="L16" s="530"/>
      <c r="M16" s="522" t="s">
        <v>175</v>
      </c>
      <c r="N16" s="523"/>
      <c r="O16" s="523"/>
      <c r="P16" s="530">
        <v>0</v>
      </c>
      <c r="Q16" s="530"/>
      <c r="R16" s="531"/>
      <c r="S16" s="523" t="s">
        <v>176</v>
      </c>
      <c r="T16" s="523"/>
      <c r="U16" s="523"/>
      <c r="V16" s="530">
        <f>J16+P16</f>
        <v>0</v>
      </c>
      <c r="W16" s="530"/>
      <c r="X16" s="530"/>
      <c r="Y16" s="531"/>
      <c r="Z16" s="107"/>
    </row>
    <row r="17" spans="1:28" ht="22.5" customHeight="1" x14ac:dyDescent="0.4">
      <c r="A17" s="113"/>
      <c r="B17" s="614" t="s">
        <v>177</v>
      </c>
      <c r="C17" s="614"/>
      <c r="D17" s="614"/>
      <c r="E17" s="112"/>
      <c r="F17" s="484" t="s">
        <v>587</v>
      </c>
      <c r="G17" s="484"/>
      <c r="H17" s="484"/>
      <c r="I17" s="484"/>
      <c r="J17" s="484"/>
      <c r="K17" s="484"/>
      <c r="L17" s="484"/>
      <c r="M17" s="484" t="s">
        <v>588</v>
      </c>
      <c r="N17" s="484"/>
      <c r="O17" s="484"/>
      <c r="P17" s="484"/>
      <c r="Q17" s="484"/>
      <c r="R17" s="484"/>
      <c r="S17" s="484"/>
      <c r="T17" s="484"/>
      <c r="U17" s="484"/>
      <c r="V17" s="484"/>
      <c r="W17" s="484"/>
      <c r="X17" s="484"/>
      <c r="Y17" s="484"/>
      <c r="Z17" s="107"/>
    </row>
    <row r="18" spans="1:28" ht="68.099999999999994" customHeight="1" x14ac:dyDescent="0.4">
      <c r="A18" s="615" t="s">
        <v>178</v>
      </c>
      <c r="B18" s="616"/>
      <c r="C18" s="616"/>
      <c r="D18" s="616"/>
      <c r="E18" s="617"/>
      <c r="F18" s="678" t="s">
        <v>589</v>
      </c>
      <c r="G18" s="679"/>
      <c r="H18" s="679"/>
      <c r="I18" s="679"/>
      <c r="J18" s="679"/>
      <c r="K18" s="679"/>
      <c r="L18" s="679"/>
      <c r="M18" s="679"/>
      <c r="N18" s="679"/>
      <c r="O18" s="679"/>
      <c r="P18" s="679"/>
      <c r="Q18" s="679"/>
      <c r="R18" s="679"/>
      <c r="S18" s="679"/>
      <c r="T18" s="679"/>
      <c r="U18" s="679"/>
      <c r="V18" s="679"/>
      <c r="W18" s="679"/>
      <c r="X18" s="679"/>
      <c r="Y18" s="680"/>
      <c r="Z18" s="107"/>
    </row>
    <row r="19" spans="1:28" ht="22.5" customHeight="1" x14ac:dyDescent="0.4">
      <c r="A19" s="599" t="s">
        <v>180</v>
      </c>
      <c r="B19" s="600"/>
      <c r="C19" s="600"/>
      <c r="D19" s="600"/>
      <c r="E19" s="601"/>
      <c r="F19" s="608" t="s">
        <v>181</v>
      </c>
      <c r="G19" s="608"/>
      <c r="H19" s="608"/>
      <c r="I19" s="608"/>
      <c r="J19" s="608"/>
      <c r="K19" s="608"/>
      <c r="L19" s="608"/>
      <c r="M19" s="110">
        <v>15</v>
      </c>
      <c r="N19" s="110" t="s">
        <v>182</v>
      </c>
      <c r="O19" s="681" t="s">
        <v>590</v>
      </c>
      <c r="P19" s="681"/>
      <c r="Q19" s="681"/>
      <c r="R19" s="681"/>
      <c r="S19" s="681"/>
      <c r="T19" s="681"/>
      <c r="U19" s="681"/>
      <c r="V19" s="681"/>
      <c r="W19" s="681"/>
      <c r="X19" s="681"/>
      <c r="Y19" s="681"/>
      <c r="Z19" s="107"/>
    </row>
    <row r="20" spans="1:28" ht="22.5" customHeight="1" x14ac:dyDescent="0.4">
      <c r="A20" s="602"/>
      <c r="B20" s="603"/>
      <c r="C20" s="603"/>
      <c r="D20" s="603"/>
      <c r="E20" s="604"/>
      <c r="F20" s="111" t="s">
        <v>184</v>
      </c>
      <c r="G20" s="111"/>
      <c r="H20" s="111"/>
      <c r="I20" s="111"/>
      <c r="J20" s="111"/>
      <c r="K20" s="111"/>
      <c r="L20" s="111"/>
      <c r="M20" s="110">
        <v>400</v>
      </c>
      <c r="N20" s="110" t="s">
        <v>182</v>
      </c>
      <c r="O20" s="681"/>
      <c r="P20" s="681"/>
      <c r="Q20" s="681"/>
      <c r="R20" s="681"/>
      <c r="S20" s="681"/>
      <c r="T20" s="681"/>
      <c r="U20" s="681"/>
      <c r="V20" s="681"/>
      <c r="W20" s="681"/>
      <c r="X20" s="681"/>
      <c r="Y20" s="681"/>
      <c r="Z20" s="107"/>
    </row>
    <row r="21" spans="1:28" ht="22.5" customHeight="1" x14ac:dyDescent="0.4">
      <c r="A21" s="605"/>
      <c r="B21" s="606"/>
      <c r="C21" s="606"/>
      <c r="D21" s="606"/>
      <c r="E21" s="607"/>
      <c r="F21" s="608" t="s">
        <v>185</v>
      </c>
      <c r="G21" s="608"/>
      <c r="H21" s="608"/>
      <c r="I21" s="608"/>
      <c r="J21" s="608"/>
      <c r="K21" s="608"/>
      <c r="L21" s="608"/>
      <c r="M21" s="110"/>
      <c r="N21" s="110"/>
      <c r="O21" s="681"/>
      <c r="P21" s="681"/>
      <c r="Q21" s="681"/>
      <c r="R21" s="681"/>
      <c r="S21" s="681"/>
      <c r="T21" s="681"/>
      <c r="U21" s="681"/>
      <c r="V21" s="681"/>
      <c r="W21" s="681"/>
      <c r="X21" s="681"/>
      <c r="Y21" s="681"/>
      <c r="Z21" s="107"/>
    </row>
    <row r="22" spans="1:28" ht="91.5" customHeight="1" x14ac:dyDescent="0.4">
      <c r="A22" s="599" t="s">
        <v>186</v>
      </c>
      <c r="B22" s="600"/>
      <c r="C22" s="600"/>
      <c r="D22" s="600"/>
      <c r="E22" s="600"/>
      <c r="F22" s="681" t="s">
        <v>591</v>
      </c>
      <c r="G22" s="681"/>
      <c r="H22" s="681"/>
      <c r="I22" s="681"/>
      <c r="J22" s="681"/>
      <c r="K22" s="681"/>
      <c r="L22" s="681"/>
      <c r="M22" s="681"/>
      <c r="N22" s="681"/>
      <c r="O22" s="681"/>
      <c r="P22" s="681"/>
      <c r="Q22" s="681"/>
      <c r="R22" s="681"/>
      <c r="S22" s="681"/>
      <c r="T22" s="681"/>
      <c r="U22" s="681"/>
      <c r="V22" s="681"/>
      <c r="W22" s="681"/>
      <c r="X22" s="681"/>
      <c r="Y22" s="681"/>
      <c r="Z22" s="107"/>
    </row>
    <row r="23" spans="1:28" ht="108.95" customHeight="1" x14ac:dyDescent="0.4">
      <c r="A23" s="595" t="s">
        <v>188</v>
      </c>
      <c r="B23" s="595"/>
      <c r="C23" s="595"/>
      <c r="D23" s="595"/>
      <c r="E23" s="595"/>
      <c r="F23" s="678" t="s">
        <v>592</v>
      </c>
      <c r="G23" s="679"/>
      <c r="H23" s="679"/>
      <c r="I23" s="679"/>
      <c r="J23" s="679"/>
      <c r="K23" s="679"/>
      <c r="L23" s="679"/>
      <c r="M23" s="679"/>
      <c r="N23" s="679"/>
      <c r="O23" s="679"/>
      <c r="P23" s="679"/>
      <c r="Q23" s="679"/>
      <c r="R23" s="679"/>
      <c r="S23" s="679"/>
      <c r="T23" s="679"/>
      <c r="U23" s="679"/>
      <c r="V23" s="679"/>
      <c r="W23" s="679"/>
      <c r="X23" s="679"/>
      <c r="Y23" s="680"/>
      <c r="Z23" s="107"/>
    </row>
    <row r="24" spans="1:28" ht="63.6" customHeight="1" x14ac:dyDescent="0.4">
      <c r="A24" s="516" t="s">
        <v>190</v>
      </c>
      <c r="B24" s="476"/>
      <c r="C24" s="476"/>
      <c r="D24" s="476"/>
      <c r="E24" s="476"/>
      <c r="F24" s="759" t="s">
        <v>593</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163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55BF229E-904F-43C5-9153-80843797F9B3}"/>
    <hyperlink ref="Z27:AB27" location="クラブ回答確認表!A1" display="クラブ回答一覧表に戻る" xr:uid="{235D7E63-D536-43F7-8CBF-0F6930BE6EE4}"/>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E802A-A4DD-4A39-85C4-460AAC7DD95A}">
  <sheetPr>
    <tabColor theme="5" tint="0.79998168889431442"/>
  </sheetPr>
  <dimension ref="A1:AB27"/>
  <sheetViews>
    <sheetView zoomScaleNormal="100" workbookViewId="0">
      <selection activeCell="AF18" sqref="AF18"/>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46206</v>
      </c>
      <c r="W2" s="619"/>
      <c r="X2" s="619"/>
      <c r="Y2" s="619"/>
      <c r="Z2" s="107"/>
    </row>
    <row r="3" spans="1:28" ht="22.5" customHeight="1" x14ac:dyDescent="0.4">
      <c r="A3" s="107"/>
      <c r="B3" s="618">
        <v>9</v>
      </c>
      <c r="C3" s="618"/>
      <c r="D3" s="107" t="s">
        <v>150</v>
      </c>
      <c r="E3" s="107"/>
      <c r="F3" s="745" t="s">
        <v>88</v>
      </c>
      <c r="G3" s="745"/>
      <c r="H3" s="745"/>
      <c r="I3" s="745"/>
      <c r="J3" s="745"/>
      <c r="K3" s="745"/>
      <c r="L3" s="745"/>
      <c r="M3" s="745"/>
      <c r="N3" s="745"/>
      <c r="O3" s="745"/>
      <c r="P3" s="107" t="s">
        <v>136</v>
      </c>
      <c r="Q3" s="467" t="s">
        <v>151</v>
      </c>
      <c r="R3" s="467"/>
      <c r="S3" s="467"/>
      <c r="T3" s="467" t="s">
        <v>582</v>
      </c>
      <c r="U3" s="467"/>
      <c r="V3" s="467"/>
      <c r="W3" s="467"/>
      <c r="X3" s="467"/>
      <c r="Y3" s="467"/>
      <c r="Z3" s="10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c r="Z4" s="107"/>
    </row>
    <row r="5" spans="1:28" ht="22.5" customHeight="1" x14ac:dyDescent="0.4">
      <c r="A5" s="113"/>
      <c r="B5" s="614" t="s">
        <v>153</v>
      </c>
      <c r="C5" s="614"/>
      <c r="D5" s="614"/>
      <c r="E5" s="112"/>
      <c r="F5" s="113"/>
      <c r="G5" s="470" t="s">
        <v>594</v>
      </c>
      <c r="H5" s="470"/>
      <c r="I5" s="470"/>
      <c r="J5" s="470"/>
      <c r="K5" s="470"/>
      <c r="L5" s="470"/>
      <c r="M5" s="470"/>
      <c r="N5" s="470"/>
      <c r="O5" s="470"/>
      <c r="P5" s="470"/>
      <c r="Q5" s="470"/>
      <c r="R5" s="470"/>
      <c r="S5" s="470"/>
      <c r="T5" s="470"/>
      <c r="U5" s="470"/>
      <c r="V5" s="470"/>
      <c r="W5" s="470"/>
      <c r="X5" s="470"/>
      <c r="Y5" s="125"/>
      <c r="Z5" s="107"/>
    </row>
    <row r="6" spans="1:28" ht="22.5" customHeight="1" x14ac:dyDescent="0.4">
      <c r="A6" s="124"/>
      <c r="B6" s="613" t="s">
        <v>155</v>
      </c>
      <c r="C6" s="613"/>
      <c r="D6" s="613"/>
      <c r="E6" s="127"/>
      <c r="F6" s="124"/>
      <c r="G6" s="620" t="s">
        <v>595</v>
      </c>
      <c r="H6" s="620"/>
      <c r="I6" s="620"/>
      <c r="J6" s="620"/>
      <c r="K6" s="620"/>
      <c r="L6" s="620"/>
      <c r="M6" s="620"/>
      <c r="N6" s="620"/>
      <c r="O6" s="620"/>
      <c r="P6" s="620"/>
      <c r="Q6" s="620"/>
      <c r="R6" s="620"/>
      <c r="S6" s="620"/>
      <c r="T6" s="620"/>
      <c r="U6" s="620"/>
      <c r="V6" s="620"/>
      <c r="W6" s="620"/>
      <c r="X6" s="620"/>
      <c r="Y6" s="126"/>
      <c r="Z6" s="107"/>
    </row>
    <row r="7" spans="1:28" ht="22.5" customHeight="1" x14ac:dyDescent="0.4">
      <c r="A7" s="113"/>
      <c r="B7" s="614" t="s">
        <v>156</v>
      </c>
      <c r="C7" s="614"/>
      <c r="D7" s="614"/>
      <c r="E7" s="112"/>
      <c r="F7" s="113"/>
      <c r="G7" s="470" t="s">
        <v>596</v>
      </c>
      <c r="H7" s="470"/>
      <c r="I7" s="470"/>
      <c r="J7" s="470"/>
      <c r="K7" s="470"/>
      <c r="L7" s="470"/>
      <c r="M7" s="470"/>
      <c r="N7" s="470"/>
      <c r="O7" s="470"/>
      <c r="P7" s="470"/>
      <c r="Q7" s="470"/>
      <c r="R7" s="470"/>
      <c r="S7" s="470"/>
      <c r="T7" s="470"/>
      <c r="U7" s="470"/>
      <c r="V7" s="470"/>
      <c r="W7" s="470"/>
      <c r="X7" s="470"/>
      <c r="Y7" s="125"/>
      <c r="Z7" s="107"/>
    </row>
    <row r="8" spans="1:28" ht="22.5" customHeight="1" x14ac:dyDescent="0.4">
      <c r="A8" s="124"/>
      <c r="B8" s="613" t="s">
        <v>158</v>
      </c>
      <c r="C8" s="613"/>
      <c r="D8" s="613"/>
      <c r="E8" s="123"/>
      <c r="F8" s="536" t="s">
        <v>597</v>
      </c>
      <c r="G8" s="537"/>
      <c r="H8" s="537"/>
      <c r="I8" s="537"/>
      <c r="J8" s="537"/>
      <c r="K8" s="537"/>
      <c r="L8" s="537"/>
      <c r="M8" s="537"/>
      <c r="N8" s="537"/>
      <c r="O8" s="537"/>
      <c r="P8" s="537"/>
      <c r="Q8" s="537"/>
      <c r="R8" s="537"/>
      <c r="S8" s="537"/>
      <c r="T8" s="537"/>
      <c r="U8" s="537"/>
      <c r="V8" s="537"/>
      <c r="W8" s="537"/>
      <c r="X8" s="537"/>
      <c r="Y8" s="538"/>
      <c r="Z8" s="107"/>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c r="Z9" s="107"/>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c r="Z10" s="107"/>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c r="Z11" s="107"/>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c r="Z12" s="107"/>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c r="Z13" s="107"/>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c r="Z14" s="107"/>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c r="Z15" s="107"/>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v>0</v>
      </c>
      <c r="Q16" s="530"/>
      <c r="R16" s="531"/>
      <c r="S16" s="523" t="s">
        <v>176</v>
      </c>
      <c r="T16" s="523"/>
      <c r="U16" s="523"/>
      <c r="V16" s="530">
        <f>J16+P16</f>
        <v>200000</v>
      </c>
      <c r="W16" s="530"/>
      <c r="X16" s="530"/>
      <c r="Y16" s="531"/>
      <c r="Z16" s="107"/>
    </row>
    <row r="17" spans="1:28" ht="22.5" customHeight="1" x14ac:dyDescent="0.4">
      <c r="A17" s="113"/>
      <c r="B17" s="614" t="s">
        <v>177</v>
      </c>
      <c r="C17" s="614"/>
      <c r="D17" s="614"/>
      <c r="E17" s="112"/>
      <c r="F17" s="484" t="s">
        <v>588</v>
      </c>
      <c r="G17" s="484"/>
      <c r="H17" s="484"/>
      <c r="I17" s="484"/>
      <c r="J17" s="484"/>
      <c r="K17" s="484"/>
      <c r="L17" s="484"/>
      <c r="M17" s="484" t="s">
        <v>598</v>
      </c>
      <c r="N17" s="484"/>
      <c r="O17" s="484"/>
      <c r="P17" s="484"/>
      <c r="Q17" s="484"/>
      <c r="R17" s="484"/>
      <c r="S17" s="484"/>
      <c r="T17" s="484"/>
      <c r="U17" s="484"/>
      <c r="V17" s="484"/>
      <c r="W17" s="484"/>
      <c r="X17" s="484"/>
      <c r="Y17" s="484"/>
      <c r="Z17" s="107"/>
    </row>
    <row r="18" spans="1:28" ht="68.099999999999994" customHeight="1" x14ac:dyDescent="0.4">
      <c r="A18" s="615" t="s">
        <v>178</v>
      </c>
      <c r="B18" s="616"/>
      <c r="C18" s="616"/>
      <c r="D18" s="616"/>
      <c r="E18" s="617"/>
      <c r="F18" s="678" t="s">
        <v>599</v>
      </c>
      <c r="G18" s="679"/>
      <c r="H18" s="679"/>
      <c r="I18" s="679"/>
      <c r="J18" s="679"/>
      <c r="K18" s="679"/>
      <c r="L18" s="679"/>
      <c r="M18" s="679"/>
      <c r="N18" s="679"/>
      <c r="O18" s="679"/>
      <c r="P18" s="679"/>
      <c r="Q18" s="679"/>
      <c r="R18" s="679"/>
      <c r="S18" s="679"/>
      <c r="T18" s="679"/>
      <c r="U18" s="679"/>
      <c r="V18" s="679"/>
      <c r="W18" s="679"/>
      <c r="X18" s="679"/>
      <c r="Y18" s="680"/>
      <c r="Z18" s="107"/>
    </row>
    <row r="19" spans="1:28" ht="22.5" customHeight="1" x14ac:dyDescent="0.4">
      <c r="A19" s="599" t="s">
        <v>180</v>
      </c>
      <c r="B19" s="600"/>
      <c r="C19" s="600"/>
      <c r="D19" s="600"/>
      <c r="E19" s="601"/>
      <c r="F19" s="608" t="s">
        <v>181</v>
      </c>
      <c r="G19" s="608"/>
      <c r="H19" s="608"/>
      <c r="I19" s="608"/>
      <c r="J19" s="608"/>
      <c r="K19" s="608"/>
      <c r="L19" s="608"/>
      <c r="M19" s="110">
        <v>3</v>
      </c>
      <c r="N19" s="110" t="s">
        <v>182</v>
      </c>
      <c r="O19" s="622" t="s">
        <v>183</v>
      </c>
      <c r="P19" s="622"/>
      <c r="Q19" s="622"/>
      <c r="R19" s="622"/>
      <c r="S19" s="622"/>
      <c r="T19" s="622"/>
      <c r="U19" s="622"/>
      <c r="V19" s="622"/>
      <c r="W19" s="622"/>
      <c r="X19" s="622"/>
      <c r="Y19" s="622"/>
      <c r="Z19" s="107"/>
    </row>
    <row r="20" spans="1:28" ht="22.5" customHeight="1" x14ac:dyDescent="0.4">
      <c r="A20" s="602"/>
      <c r="B20" s="603"/>
      <c r="C20" s="603"/>
      <c r="D20" s="603"/>
      <c r="E20" s="604"/>
      <c r="F20" s="111" t="s">
        <v>184</v>
      </c>
      <c r="G20" s="111"/>
      <c r="H20" s="111"/>
      <c r="I20" s="111"/>
      <c r="J20" s="111"/>
      <c r="K20" s="111"/>
      <c r="L20" s="111"/>
      <c r="M20" s="110">
        <v>100</v>
      </c>
      <c r="N20" s="110" t="s">
        <v>182</v>
      </c>
      <c r="O20" s="622"/>
      <c r="P20" s="622"/>
      <c r="Q20" s="622"/>
      <c r="R20" s="622"/>
      <c r="S20" s="622"/>
      <c r="T20" s="622"/>
      <c r="U20" s="622"/>
      <c r="V20" s="622"/>
      <c r="W20" s="622"/>
      <c r="X20" s="622"/>
      <c r="Y20" s="622"/>
      <c r="Z20" s="107"/>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c r="Z21" s="107"/>
    </row>
    <row r="22" spans="1:28" ht="91.5" customHeight="1" x14ac:dyDescent="0.4">
      <c r="A22" s="599" t="s">
        <v>186</v>
      </c>
      <c r="B22" s="600"/>
      <c r="C22" s="600"/>
      <c r="D22" s="600"/>
      <c r="E22" s="600"/>
      <c r="F22" s="681" t="s">
        <v>600</v>
      </c>
      <c r="G22" s="681"/>
      <c r="H22" s="681"/>
      <c r="I22" s="681"/>
      <c r="J22" s="681"/>
      <c r="K22" s="681"/>
      <c r="L22" s="681"/>
      <c r="M22" s="681"/>
      <c r="N22" s="681"/>
      <c r="O22" s="681"/>
      <c r="P22" s="681"/>
      <c r="Q22" s="681"/>
      <c r="R22" s="681"/>
      <c r="S22" s="681"/>
      <c r="T22" s="681"/>
      <c r="U22" s="681"/>
      <c r="V22" s="681"/>
      <c r="W22" s="681"/>
      <c r="X22" s="681"/>
      <c r="Y22" s="681"/>
      <c r="Z22" s="107"/>
    </row>
    <row r="23" spans="1:28" ht="108.95" customHeight="1" x14ac:dyDescent="0.4">
      <c r="A23" s="595" t="s">
        <v>188</v>
      </c>
      <c r="B23" s="595"/>
      <c r="C23" s="595"/>
      <c r="D23" s="595"/>
      <c r="E23" s="595"/>
      <c r="F23" s="678" t="s">
        <v>601</v>
      </c>
      <c r="G23" s="679"/>
      <c r="H23" s="679"/>
      <c r="I23" s="679"/>
      <c r="J23" s="679"/>
      <c r="K23" s="679"/>
      <c r="L23" s="679"/>
      <c r="M23" s="679"/>
      <c r="N23" s="679"/>
      <c r="O23" s="679"/>
      <c r="P23" s="679"/>
      <c r="Q23" s="679"/>
      <c r="R23" s="679"/>
      <c r="S23" s="679"/>
      <c r="T23" s="679"/>
      <c r="U23" s="679"/>
      <c r="V23" s="679"/>
      <c r="W23" s="679"/>
      <c r="X23" s="679"/>
      <c r="Y23" s="680"/>
      <c r="Z23" s="107"/>
    </row>
    <row r="24" spans="1:28" ht="63.6" customHeight="1" x14ac:dyDescent="0.4">
      <c r="A24" s="516" t="s">
        <v>190</v>
      </c>
      <c r="B24" s="476"/>
      <c r="C24" s="476"/>
      <c r="D24" s="476"/>
      <c r="E24" s="476"/>
      <c r="F24" s="473"/>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163</v>
      </c>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C03D4195-0342-49E1-A113-B7CBC153CADB}"/>
    <hyperlink ref="Z27:AB27" location="クラブ回答確認表!A1" display="クラブ回答一覧表に戻る" xr:uid="{93B399FB-49F9-478A-AEB6-FD6736755030}"/>
  </hyperlinks>
  <pageMargins left="0.7" right="0.7" top="0.75" bottom="0.75" header="0.3" footer="0.3"/>
  <pageSetup paperSize="9" scale="88"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D7A80-E2BC-4CAF-B77D-D9399D21DBDF}">
  <sheetPr>
    <tabColor theme="5" tint="0.79998168889431442"/>
  </sheetPr>
  <dimension ref="A1:AB27"/>
  <sheetViews>
    <sheetView topLeftCell="A15" zoomScaleNormal="100" workbookViewId="0">
      <selection activeCell="AK27" sqref="AK27"/>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46206</v>
      </c>
      <c r="W2" s="619"/>
      <c r="X2" s="619"/>
      <c r="Y2" s="619"/>
      <c r="Z2" s="107"/>
    </row>
    <row r="3" spans="1:28" ht="22.5" customHeight="1" x14ac:dyDescent="0.4">
      <c r="A3" s="107"/>
      <c r="B3" s="618">
        <v>9</v>
      </c>
      <c r="C3" s="618"/>
      <c r="D3" s="107" t="s">
        <v>150</v>
      </c>
      <c r="E3" s="107"/>
      <c r="F3" s="745" t="s">
        <v>88</v>
      </c>
      <c r="G3" s="745"/>
      <c r="H3" s="745"/>
      <c r="I3" s="745"/>
      <c r="J3" s="745"/>
      <c r="K3" s="745"/>
      <c r="L3" s="745"/>
      <c r="M3" s="745"/>
      <c r="N3" s="745"/>
      <c r="O3" s="745"/>
      <c r="P3" s="107" t="s">
        <v>136</v>
      </c>
      <c r="Q3" s="467" t="s">
        <v>151</v>
      </c>
      <c r="R3" s="467"/>
      <c r="S3" s="467"/>
      <c r="T3" s="467" t="s">
        <v>582</v>
      </c>
      <c r="U3" s="467"/>
      <c r="V3" s="467"/>
      <c r="W3" s="467"/>
      <c r="X3" s="467"/>
      <c r="Y3" s="467"/>
      <c r="Z3" s="10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c r="Z4" s="107"/>
    </row>
    <row r="5" spans="1:28" ht="22.5" customHeight="1" x14ac:dyDescent="0.4">
      <c r="A5" s="113"/>
      <c r="B5" s="614" t="s">
        <v>153</v>
      </c>
      <c r="C5" s="614"/>
      <c r="D5" s="614"/>
      <c r="E5" s="112"/>
      <c r="F5" s="113"/>
      <c r="G5" s="470" t="s">
        <v>602</v>
      </c>
      <c r="H5" s="470"/>
      <c r="I5" s="470"/>
      <c r="J5" s="470"/>
      <c r="K5" s="470"/>
      <c r="L5" s="470"/>
      <c r="M5" s="470"/>
      <c r="N5" s="470"/>
      <c r="O5" s="470"/>
      <c r="P5" s="470"/>
      <c r="Q5" s="470"/>
      <c r="R5" s="470"/>
      <c r="S5" s="470"/>
      <c r="T5" s="470"/>
      <c r="U5" s="470"/>
      <c r="V5" s="470"/>
      <c r="W5" s="470"/>
      <c r="X5" s="470"/>
      <c r="Y5" s="125"/>
      <c r="Z5" s="107"/>
    </row>
    <row r="6" spans="1:28" ht="22.5" customHeight="1" x14ac:dyDescent="0.4">
      <c r="A6" s="124"/>
      <c r="B6" s="613" t="s">
        <v>155</v>
      </c>
      <c r="C6" s="613"/>
      <c r="D6" s="613"/>
      <c r="E6" s="127"/>
      <c r="F6" s="124"/>
      <c r="G6" s="620" t="s">
        <v>603</v>
      </c>
      <c r="H6" s="620"/>
      <c r="I6" s="620"/>
      <c r="J6" s="620"/>
      <c r="K6" s="620"/>
      <c r="L6" s="620"/>
      <c r="M6" s="620"/>
      <c r="N6" s="620"/>
      <c r="O6" s="620"/>
      <c r="P6" s="620"/>
      <c r="Q6" s="620"/>
      <c r="R6" s="620"/>
      <c r="S6" s="620"/>
      <c r="T6" s="620"/>
      <c r="U6" s="620"/>
      <c r="V6" s="620"/>
      <c r="W6" s="620"/>
      <c r="X6" s="620"/>
      <c r="Y6" s="126"/>
      <c r="Z6" s="107"/>
    </row>
    <row r="7" spans="1:28" ht="22.5" customHeight="1" x14ac:dyDescent="0.4">
      <c r="A7" s="113"/>
      <c r="B7" s="614" t="s">
        <v>156</v>
      </c>
      <c r="C7" s="614"/>
      <c r="D7" s="614"/>
      <c r="E7" s="112"/>
      <c r="F7" s="113"/>
      <c r="G7" s="470" t="s">
        <v>604</v>
      </c>
      <c r="H7" s="470"/>
      <c r="I7" s="470"/>
      <c r="J7" s="470"/>
      <c r="K7" s="470"/>
      <c r="L7" s="470"/>
      <c r="M7" s="470"/>
      <c r="N7" s="470"/>
      <c r="O7" s="470"/>
      <c r="P7" s="470"/>
      <c r="Q7" s="470"/>
      <c r="R7" s="470"/>
      <c r="S7" s="470"/>
      <c r="T7" s="470"/>
      <c r="U7" s="470"/>
      <c r="V7" s="470"/>
      <c r="W7" s="470"/>
      <c r="X7" s="470"/>
      <c r="Y7" s="125"/>
      <c r="Z7" s="107"/>
    </row>
    <row r="8" spans="1:28" ht="22.5" customHeight="1" x14ac:dyDescent="0.4">
      <c r="A8" s="124"/>
      <c r="B8" s="613" t="s">
        <v>158</v>
      </c>
      <c r="C8" s="613"/>
      <c r="D8" s="613"/>
      <c r="E8" s="123"/>
      <c r="F8" s="166"/>
      <c r="G8" s="533" t="s">
        <v>605</v>
      </c>
      <c r="H8" s="533"/>
      <c r="I8" s="533"/>
      <c r="J8" s="533"/>
      <c r="K8" s="533"/>
      <c r="L8" s="533"/>
      <c r="M8" s="533"/>
      <c r="N8" s="533"/>
      <c r="O8" s="533"/>
      <c r="P8" s="533"/>
      <c r="Q8" s="533"/>
      <c r="R8" s="533"/>
      <c r="S8" s="533"/>
      <c r="T8" s="533"/>
      <c r="U8" s="533"/>
      <c r="V8" s="533"/>
      <c r="W8" s="533"/>
      <c r="X8" s="533"/>
      <c r="Y8" s="534"/>
      <c r="Z8" s="107"/>
    </row>
    <row r="9" spans="1:28" ht="22.5" customHeight="1" x14ac:dyDescent="0.4">
      <c r="A9" s="124"/>
      <c r="B9" s="613"/>
      <c r="C9" s="613"/>
      <c r="D9" s="613"/>
      <c r="E9" s="123"/>
      <c r="F9" s="167"/>
      <c r="G9" s="1012" t="s">
        <v>606</v>
      </c>
      <c r="H9" s="1012"/>
      <c r="I9" s="1012"/>
      <c r="J9" s="1012"/>
      <c r="K9" s="1012"/>
      <c r="L9" s="1012"/>
      <c r="M9" s="1012"/>
      <c r="N9" s="1012"/>
      <c r="O9" s="1012"/>
      <c r="P9" s="1012"/>
      <c r="Q9" s="1012"/>
      <c r="R9" s="1012"/>
      <c r="S9" s="1012"/>
      <c r="T9" s="1012"/>
      <c r="U9" s="1012"/>
      <c r="V9" s="1012"/>
      <c r="W9" s="1012"/>
      <c r="X9" s="1012"/>
      <c r="Y9" s="1013"/>
      <c r="Z9" s="107"/>
    </row>
    <row r="10" spans="1:28" ht="22.5" customHeight="1" x14ac:dyDescent="0.4">
      <c r="A10" s="124"/>
      <c r="B10" s="613"/>
      <c r="C10" s="613"/>
      <c r="D10" s="613"/>
      <c r="E10" s="123"/>
      <c r="F10" s="167"/>
      <c r="G10" s="1015" t="s">
        <v>607</v>
      </c>
      <c r="H10" s="1015"/>
      <c r="I10" s="1015"/>
      <c r="J10" s="1015"/>
      <c r="K10" s="1015"/>
      <c r="L10" s="1015"/>
      <c r="M10" s="1015"/>
      <c r="N10" s="1015"/>
      <c r="O10" s="1015"/>
      <c r="P10" s="1015"/>
      <c r="Q10" s="1015"/>
      <c r="R10" s="1015"/>
      <c r="S10" s="1015"/>
      <c r="T10" s="1015"/>
      <c r="U10" s="1015"/>
      <c r="V10" s="1015"/>
      <c r="W10" s="1015"/>
      <c r="X10" s="1015"/>
      <c r="Y10" s="1016"/>
      <c r="Z10" s="107"/>
    </row>
    <row r="11" spans="1:28" ht="22.5" customHeight="1" x14ac:dyDescent="0.4">
      <c r="A11" s="124"/>
      <c r="B11" s="613"/>
      <c r="C11" s="613"/>
      <c r="D11" s="613"/>
      <c r="E11" s="123"/>
      <c r="F11" s="167"/>
      <c r="G11" s="1073"/>
      <c r="H11" s="1073"/>
      <c r="I11" s="1073"/>
      <c r="J11" s="1073"/>
      <c r="K11" s="1073"/>
      <c r="L11" s="1073"/>
      <c r="M11" s="1073"/>
      <c r="N11" s="1073"/>
      <c r="O11" s="1073"/>
      <c r="P11" s="1073"/>
      <c r="Q11" s="1073"/>
      <c r="R11" s="1073"/>
      <c r="S11" s="1073"/>
      <c r="T11" s="1073"/>
      <c r="U11" s="1073"/>
      <c r="V11" s="1073"/>
      <c r="W11" s="1073"/>
      <c r="X11" s="1073"/>
      <c r="Y11" s="1074"/>
      <c r="Z11" s="107"/>
    </row>
    <row r="12" spans="1:28" ht="22.5" customHeight="1" x14ac:dyDescent="0.4">
      <c r="A12" s="115"/>
      <c r="B12" s="114"/>
      <c r="C12" s="114"/>
      <c r="D12" s="114"/>
      <c r="E12" s="114"/>
      <c r="F12" s="168"/>
      <c r="G12" s="537"/>
      <c r="H12" s="537"/>
      <c r="I12" s="537"/>
      <c r="J12" s="537"/>
      <c r="K12" s="537"/>
      <c r="L12" s="537"/>
      <c r="M12" s="537"/>
      <c r="N12" s="537"/>
      <c r="O12" s="537"/>
      <c r="P12" s="537"/>
      <c r="Q12" s="537"/>
      <c r="R12" s="537"/>
      <c r="S12" s="537"/>
      <c r="T12" s="537"/>
      <c r="U12" s="537"/>
      <c r="V12" s="537"/>
      <c r="W12" s="537"/>
      <c r="X12" s="537"/>
      <c r="Y12" s="538"/>
      <c r="Z12" s="107"/>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163</v>
      </c>
      <c r="S13" s="478" t="s">
        <v>165</v>
      </c>
      <c r="T13" s="478"/>
      <c r="U13" s="478"/>
      <c r="V13" s="478"/>
      <c r="W13" s="478"/>
      <c r="X13" s="478"/>
      <c r="Y13" s="110"/>
      <c r="Z13" s="107"/>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t="s">
        <v>163</v>
      </c>
      <c r="R14" s="478" t="s">
        <v>389</v>
      </c>
      <c r="S14" s="478"/>
      <c r="T14" s="478"/>
      <c r="U14" s="118"/>
      <c r="V14" s="478" t="s">
        <v>169</v>
      </c>
      <c r="W14" s="478"/>
      <c r="X14" s="478"/>
      <c r="Y14" s="118" t="s">
        <v>163</v>
      </c>
      <c r="Z14" s="107"/>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c r="Z15" s="107"/>
    </row>
    <row r="16" spans="1:28" ht="22.5" customHeight="1" x14ac:dyDescent="0.4">
      <c r="A16" s="115"/>
      <c r="B16" s="612" t="s">
        <v>173</v>
      </c>
      <c r="C16" s="612"/>
      <c r="D16" s="612"/>
      <c r="E16" s="114"/>
      <c r="F16" s="522" t="s">
        <v>174</v>
      </c>
      <c r="G16" s="523"/>
      <c r="H16" s="523"/>
      <c r="I16" s="523"/>
      <c r="J16" s="530">
        <v>480000</v>
      </c>
      <c r="K16" s="530"/>
      <c r="L16" s="530"/>
      <c r="M16" s="522" t="s">
        <v>175</v>
      </c>
      <c r="N16" s="523"/>
      <c r="O16" s="523"/>
      <c r="P16" s="530">
        <v>0</v>
      </c>
      <c r="Q16" s="530"/>
      <c r="R16" s="531"/>
      <c r="S16" s="523" t="s">
        <v>176</v>
      </c>
      <c r="T16" s="523"/>
      <c r="U16" s="523"/>
      <c r="V16" s="530">
        <f>J16+P16</f>
        <v>480000</v>
      </c>
      <c r="W16" s="530"/>
      <c r="X16" s="530"/>
      <c r="Y16" s="531"/>
      <c r="Z16" s="107"/>
    </row>
    <row r="17" spans="1:28" ht="22.5" customHeight="1" x14ac:dyDescent="0.4">
      <c r="A17" s="113"/>
      <c r="B17" s="614" t="s">
        <v>177</v>
      </c>
      <c r="C17" s="614"/>
      <c r="D17" s="614"/>
      <c r="E17" s="112"/>
      <c r="F17" s="484" t="s">
        <v>588</v>
      </c>
      <c r="G17" s="484"/>
      <c r="H17" s="484"/>
      <c r="I17" s="484"/>
      <c r="J17" s="484"/>
      <c r="K17" s="484"/>
      <c r="L17" s="484"/>
      <c r="M17" s="484" t="s">
        <v>598</v>
      </c>
      <c r="N17" s="484"/>
      <c r="O17" s="484"/>
      <c r="P17" s="484"/>
      <c r="Q17" s="484"/>
      <c r="R17" s="484"/>
      <c r="S17" s="484"/>
      <c r="T17" s="484"/>
      <c r="U17" s="484"/>
      <c r="V17" s="484"/>
      <c r="W17" s="484"/>
      <c r="X17" s="484"/>
      <c r="Y17" s="484"/>
      <c r="Z17" s="107"/>
    </row>
    <row r="18" spans="1:28" ht="68.099999999999994" customHeight="1" x14ac:dyDescent="0.4">
      <c r="A18" s="615" t="s">
        <v>178</v>
      </c>
      <c r="B18" s="616"/>
      <c r="C18" s="616"/>
      <c r="D18" s="616"/>
      <c r="E18" s="617"/>
      <c r="F18" s="678" t="s">
        <v>608</v>
      </c>
      <c r="G18" s="679"/>
      <c r="H18" s="679"/>
      <c r="I18" s="679"/>
      <c r="J18" s="679"/>
      <c r="K18" s="679"/>
      <c r="L18" s="679"/>
      <c r="M18" s="679"/>
      <c r="N18" s="679"/>
      <c r="O18" s="679"/>
      <c r="P18" s="679"/>
      <c r="Q18" s="679"/>
      <c r="R18" s="679"/>
      <c r="S18" s="679"/>
      <c r="T18" s="679"/>
      <c r="U18" s="679"/>
      <c r="V18" s="679"/>
      <c r="W18" s="679"/>
      <c r="X18" s="679"/>
      <c r="Y18" s="680"/>
      <c r="Z18" s="107"/>
    </row>
    <row r="19" spans="1:28" ht="22.5" customHeight="1" x14ac:dyDescent="0.4">
      <c r="A19" s="599" t="s">
        <v>180</v>
      </c>
      <c r="B19" s="600"/>
      <c r="C19" s="600"/>
      <c r="D19" s="600"/>
      <c r="E19" s="601"/>
      <c r="F19" s="608" t="s">
        <v>181</v>
      </c>
      <c r="G19" s="608"/>
      <c r="H19" s="608"/>
      <c r="I19" s="608"/>
      <c r="J19" s="608"/>
      <c r="K19" s="608"/>
      <c r="L19" s="608"/>
      <c r="M19" s="169"/>
      <c r="N19" s="110" t="s">
        <v>182</v>
      </c>
      <c r="O19" s="681" t="s">
        <v>609</v>
      </c>
      <c r="P19" s="681"/>
      <c r="Q19" s="681"/>
      <c r="R19" s="681"/>
      <c r="S19" s="681"/>
      <c r="T19" s="681"/>
      <c r="U19" s="681"/>
      <c r="V19" s="681"/>
      <c r="W19" s="681"/>
      <c r="X19" s="681"/>
      <c r="Y19" s="681"/>
      <c r="Z19" s="107"/>
    </row>
    <row r="20" spans="1:28" ht="22.5" customHeight="1" x14ac:dyDescent="0.4">
      <c r="A20" s="602"/>
      <c r="B20" s="603"/>
      <c r="C20" s="603"/>
      <c r="D20" s="603"/>
      <c r="E20" s="604"/>
      <c r="F20" s="111" t="s">
        <v>184</v>
      </c>
      <c r="G20" s="111"/>
      <c r="H20" s="111"/>
      <c r="I20" s="111"/>
      <c r="J20" s="111"/>
      <c r="K20" s="111"/>
      <c r="L20" s="111"/>
      <c r="M20" s="169"/>
      <c r="N20" s="110" t="s">
        <v>182</v>
      </c>
      <c r="O20" s="681"/>
      <c r="P20" s="681"/>
      <c r="Q20" s="681"/>
      <c r="R20" s="681"/>
      <c r="S20" s="681"/>
      <c r="T20" s="681"/>
      <c r="U20" s="681"/>
      <c r="V20" s="681"/>
      <c r="W20" s="681"/>
      <c r="X20" s="681"/>
      <c r="Y20" s="681"/>
      <c r="Z20" s="107"/>
    </row>
    <row r="21" spans="1:28" ht="22.5" customHeight="1" x14ac:dyDescent="0.4">
      <c r="A21" s="605"/>
      <c r="B21" s="606"/>
      <c r="C21" s="606"/>
      <c r="D21" s="606"/>
      <c r="E21" s="607"/>
      <c r="F21" s="608" t="s">
        <v>185</v>
      </c>
      <c r="G21" s="608"/>
      <c r="H21" s="608"/>
      <c r="I21" s="608"/>
      <c r="J21" s="608"/>
      <c r="K21" s="608"/>
      <c r="L21" s="608"/>
      <c r="M21" s="110"/>
      <c r="N21" s="110"/>
      <c r="O21" s="681"/>
      <c r="P21" s="681"/>
      <c r="Q21" s="681"/>
      <c r="R21" s="681"/>
      <c r="S21" s="681"/>
      <c r="T21" s="681"/>
      <c r="U21" s="681"/>
      <c r="V21" s="681"/>
      <c r="W21" s="681"/>
      <c r="X21" s="681"/>
      <c r="Y21" s="681"/>
      <c r="Z21" s="107"/>
    </row>
    <row r="22" spans="1:28" ht="91.5" customHeight="1" x14ac:dyDescent="0.4">
      <c r="A22" s="599" t="s">
        <v>186</v>
      </c>
      <c r="B22" s="600"/>
      <c r="C22" s="600"/>
      <c r="D22" s="600"/>
      <c r="E22" s="600"/>
      <c r="F22" s="681" t="s">
        <v>610</v>
      </c>
      <c r="G22" s="681"/>
      <c r="H22" s="681"/>
      <c r="I22" s="681"/>
      <c r="J22" s="681"/>
      <c r="K22" s="681"/>
      <c r="L22" s="681"/>
      <c r="M22" s="681"/>
      <c r="N22" s="681"/>
      <c r="O22" s="681"/>
      <c r="P22" s="681"/>
      <c r="Q22" s="681"/>
      <c r="R22" s="681"/>
      <c r="S22" s="681"/>
      <c r="T22" s="681"/>
      <c r="U22" s="681"/>
      <c r="V22" s="681"/>
      <c r="W22" s="681"/>
      <c r="X22" s="681"/>
      <c r="Y22" s="681"/>
      <c r="Z22" s="107"/>
    </row>
    <row r="23" spans="1:28" ht="108.95" customHeight="1" x14ac:dyDescent="0.4">
      <c r="A23" s="595" t="s">
        <v>188</v>
      </c>
      <c r="B23" s="595"/>
      <c r="C23" s="595"/>
      <c r="D23" s="595"/>
      <c r="E23" s="595"/>
      <c r="F23" s="678" t="s">
        <v>611</v>
      </c>
      <c r="G23" s="679"/>
      <c r="H23" s="679"/>
      <c r="I23" s="679"/>
      <c r="J23" s="679"/>
      <c r="K23" s="679"/>
      <c r="L23" s="679"/>
      <c r="M23" s="679"/>
      <c r="N23" s="679"/>
      <c r="O23" s="679"/>
      <c r="P23" s="679"/>
      <c r="Q23" s="679"/>
      <c r="R23" s="679"/>
      <c r="S23" s="679"/>
      <c r="T23" s="679"/>
      <c r="U23" s="679"/>
      <c r="V23" s="679"/>
      <c r="W23" s="679"/>
      <c r="X23" s="679"/>
      <c r="Y23" s="680"/>
      <c r="Z23" s="107"/>
    </row>
    <row r="24" spans="1:28" ht="63.6" customHeight="1" x14ac:dyDescent="0.4">
      <c r="A24" s="516" t="s">
        <v>190</v>
      </c>
      <c r="B24" s="476"/>
      <c r="C24" s="476"/>
      <c r="D24" s="476"/>
      <c r="E24" s="476"/>
      <c r="F24" s="759" t="s">
        <v>612</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163</v>
      </c>
      <c r="X26" s="75" t="s">
        <v>195</v>
      </c>
      <c r="Y26" s="75"/>
    </row>
    <row r="27" spans="1:28" ht="22.5" customHeight="1" x14ac:dyDescent="0.4">
      <c r="B27" t="s">
        <v>196</v>
      </c>
      <c r="P27" t="s">
        <v>197</v>
      </c>
      <c r="Z27" s="402" t="s">
        <v>142</v>
      </c>
      <c r="AA27" s="402"/>
      <c r="AB27" s="402"/>
    </row>
  </sheetData>
  <mergeCells count="59">
    <mergeCell ref="A1:X1"/>
    <mergeCell ref="S2:U2"/>
    <mergeCell ref="V2:Y2"/>
    <mergeCell ref="B3:C3"/>
    <mergeCell ref="F3:O3"/>
    <mergeCell ref="Q3:S3"/>
    <mergeCell ref="T3:Y3"/>
    <mergeCell ref="B5:D5"/>
    <mergeCell ref="G5:X5"/>
    <mergeCell ref="B6:D6"/>
    <mergeCell ref="G6:X6"/>
    <mergeCell ref="B7:D7"/>
    <mergeCell ref="G7:X7"/>
    <mergeCell ref="O13:Q13"/>
    <mergeCell ref="S13:V13"/>
    <mergeCell ref="W13:X13"/>
    <mergeCell ref="B8:D11"/>
    <mergeCell ref="G8:Y8"/>
    <mergeCell ref="G9:Y9"/>
    <mergeCell ref="G10:Y10"/>
    <mergeCell ref="G11:Y11"/>
    <mergeCell ref="G12:Y12"/>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13:D13"/>
    <mergeCell ref="F13:I13"/>
    <mergeCell ref="K13:M13"/>
    <mergeCell ref="Z27:AB27"/>
    <mergeCell ref="A23:E23"/>
    <mergeCell ref="F23:Y23"/>
    <mergeCell ref="A24:E24"/>
    <mergeCell ref="F24:Y24"/>
    <mergeCell ref="A25:V26"/>
  </mergeCells>
  <phoneticPr fontId="1"/>
  <hyperlinks>
    <hyperlink ref="Z1:AB1" location="クラブ回答確認表!A1" display="クラブ回答一覧表に戻る" xr:uid="{7B592E41-2ABF-4C1E-8451-037E2A8B1D4B}"/>
    <hyperlink ref="Z27:AB27" location="クラブ回答確認表!A1" display="クラブ回答一覧表に戻る" xr:uid="{8B9D3957-7041-4834-B7A4-20124722C2FA}"/>
  </hyperlinks>
  <pageMargins left="0.7" right="0.7" top="0.75" bottom="0.75" header="0.3" footer="0.3"/>
  <pageSetup paperSize="9" scale="88"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C58BF-7A73-4268-AA56-96A1959D9283}">
  <sheetPr>
    <tabColor theme="9" tint="0.79998168889431442"/>
  </sheetPr>
  <dimension ref="A1:AB27"/>
  <sheetViews>
    <sheetView zoomScale="98" zoomScaleNormal="98" workbookViewId="0">
      <selection activeCell="Z1" sqref="Z1:AB1"/>
    </sheetView>
  </sheetViews>
  <sheetFormatPr defaultColWidth="8.625" defaultRowHeight="22.5" customHeight="1" x14ac:dyDescent="0.4"/>
  <cols>
    <col min="1" max="1" width="1" style="107" customWidth="1"/>
    <col min="2" max="4" width="3.75" style="107" customWidth="1"/>
    <col min="5" max="6" width="1.125" style="107" customWidth="1"/>
    <col min="7" max="26" width="3.75" style="107" customWidth="1"/>
    <col min="27" max="16384" width="8.625"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t="s">
        <v>487</v>
      </c>
      <c r="W2" s="619"/>
      <c r="X2" s="619"/>
      <c r="Y2" s="619"/>
    </row>
    <row r="3" spans="1:28" ht="22.5" customHeight="1" x14ac:dyDescent="0.4">
      <c r="B3" s="618">
        <v>9</v>
      </c>
      <c r="C3" s="618"/>
      <c r="D3" s="107" t="s">
        <v>150</v>
      </c>
      <c r="F3" s="618" t="s">
        <v>92</v>
      </c>
      <c r="G3" s="618"/>
      <c r="H3" s="618"/>
      <c r="I3" s="618"/>
      <c r="J3" s="618"/>
      <c r="K3" s="618"/>
      <c r="L3" s="618"/>
      <c r="M3" s="618"/>
      <c r="N3" s="618"/>
      <c r="O3" s="618"/>
      <c r="P3" s="107" t="s">
        <v>136</v>
      </c>
      <c r="Q3" s="467" t="s">
        <v>151</v>
      </c>
      <c r="R3" s="467"/>
      <c r="S3" s="467"/>
      <c r="T3" s="467" t="s">
        <v>1668</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523" t="s">
        <v>1669</v>
      </c>
      <c r="H5" s="523"/>
      <c r="I5" s="523"/>
      <c r="J5" s="523"/>
      <c r="K5" s="523"/>
      <c r="L5" s="523"/>
      <c r="M5" s="523"/>
      <c r="N5" s="523"/>
      <c r="O5" s="523"/>
      <c r="P5" s="523"/>
      <c r="Q5" s="523"/>
      <c r="R5" s="523"/>
      <c r="S5" s="523"/>
      <c r="T5" s="523"/>
      <c r="U5" s="523"/>
      <c r="V5" s="523"/>
      <c r="W5" s="523"/>
      <c r="X5" s="523"/>
      <c r="Y5" s="125"/>
    </row>
    <row r="6" spans="1:28" ht="22.5" customHeight="1" x14ac:dyDescent="0.4">
      <c r="A6" s="124"/>
      <c r="B6" s="613" t="s">
        <v>155</v>
      </c>
      <c r="C6" s="613"/>
      <c r="D6" s="613"/>
      <c r="E6" s="127"/>
      <c r="F6" s="124"/>
      <c r="G6" s="620">
        <v>46311</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523" t="s">
        <v>1670</v>
      </c>
      <c r="H7" s="523"/>
      <c r="I7" s="523"/>
      <c r="J7" s="523"/>
      <c r="K7" s="523"/>
      <c r="L7" s="523"/>
      <c r="M7" s="523"/>
      <c r="N7" s="523"/>
      <c r="O7" s="523"/>
      <c r="P7" s="523"/>
      <c r="Q7" s="523"/>
      <c r="R7" s="523"/>
      <c r="S7" s="523"/>
      <c r="T7" s="523"/>
      <c r="U7" s="523"/>
      <c r="V7" s="523"/>
      <c r="W7" s="523"/>
      <c r="X7" s="523"/>
      <c r="Y7" s="125"/>
    </row>
    <row r="8" spans="1:28" ht="22.5" customHeight="1" x14ac:dyDescent="0.4">
      <c r="A8" s="124"/>
      <c r="B8" s="613" t="s">
        <v>158</v>
      </c>
      <c r="C8" s="613"/>
      <c r="D8" s="613"/>
      <c r="E8" s="123"/>
      <c r="F8" s="536" t="s">
        <v>1671</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t="s">
        <v>163</v>
      </c>
      <c r="X15" s="535"/>
      <c r="Y15" s="535"/>
    </row>
    <row r="16" spans="1:28" ht="22.5" customHeight="1" x14ac:dyDescent="0.4">
      <c r="A16" s="115"/>
      <c r="B16" s="612" t="s">
        <v>173</v>
      </c>
      <c r="C16" s="612"/>
      <c r="D16" s="612"/>
      <c r="E16" s="114"/>
      <c r="F16" s="522" t="s">
        <v>174</v>
      </c>
      <c r="G16" s="523"/>
      <c r="H16" s="523"/>
      <c r="I16" s="523"/>
      <c r="J16" s="530">
        <v>0</v>
      </c>
      <c r="K16" s="530"/>
      <c r="L16" s="530"/>
      <c r="M16" s="522" t="s">
        <v>175</v>
      </c>
      <c r="N16" s="523"/>
      <c r="O16" s="523"/>
      <c r="P16" s="530">
        <v>0</v>
      </c>
      <c r="Q16" s="530"/>
      <c r="R16" s="531"/>
      <c r="S16" s="523" t="s">
        <v>176</v>
      </c>
      <c r="T16" s="523"/>
      <c r="U16" s="523"/>
      <c r="V16" s="530">
        <f>J16+P16</f>
        <v>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32" t="s">
        <v>1672</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3" t="s">
        <v>1673</v>
      </c>
      <c r="G22" s="683"/>
      <c r="H22" s="683"/>
      <c r="I22" s="683"/>
      <c r="J22" s="683"/>
      <c r="K22" s="683"/>
      <c r="L22" s="683"/>
      <c r="M22" s="683"/>
      <c r="N22" s="683"/>
      <c r="O22" s="683"/>
      <c r="P22" s="683"/>
      <c r="Q22" s="683"/>
      <c r="R22" s="683"/>
      <c r="S22" s="683"/>
      <c r="T22" s="683"/>
      <c r="U22" s="683"/>
      <c r="V22" s="683"/>
      <c r="W22" s="683"/>
      <c r="X22" s="683"/>
      <c r="Y22" s="683"/>
    </row>
    <row r="23" spans="1:28" ht="108.95" customHeight="1" x14ac:dyDescent="0.4">
      <c r="A23" s="595" t="s">
        <v>188</v>
      </c>
      <c r="B23" s="595"/>
      <c r="C23" s="595"/>
      <c r="D23" s="595"/>
      <c r="E23" s="595"/>
      <c r="F23" s="532" t="s">
        <v>1674</v>
      </c>
      <c r="G23" s="533"/>
      <c r="H23" s="533"/>
      <c r="I23" s="533"/>
      <c r="J23" s="533"/>
      <c r="K23" s="533"/>
      <c r="L23" s="533"/>
      <c r="M23" s="533"/>
      <c r="N23" s="533"/>
      <c r="O23" s="533"/>
      <c r="P23" s="533"/>
      <c r="Q23" s="533"/>
      <c r="R23" s="533"/>
      <c r="S23" s="533"/>
      <c r="T23" s="533"/>
      <c r="U23" s="533"/>
      <c r="V23" s="533"/>
      <c r="W23" s="533"/>
      <c r="X23" s="533"/>
      <c r="Y23" s="534"/>
    </row>
    <row r="24" spans="1:28" ht="63.6" customHeight="1" x14ac:dyDescent="0.4">
      <c r="A24" s="595" t="s">
        <v>190</v>
      </c>
      <c r="B24" s="478"/>
      <c r="C24" s="478"/>
      <c r="D24" s="478"/>
      <c r="E24" s="478"/>
      <c r="F24" s="895" t="s">
        <v>1675</v>
      </c>
      <c r="G24" s="896"/>
      <c r="H24" s="896"/>
      <c r="I24" s="896"/>
      <c r="J24" s="896"/>
      <c r="K24" s="896"/>
      <c r="L24" s="896"/>
      <c r="M24" s="896"/>
      <c r="N24" s="896"/>
      <c r="O24" s="896"/>
      <c r="P24" s="896"/>
      <c r="Q24" s="896"/>
      <c r="R24" s="896"/>
      <c r="S24" s="896"/>
      <c r="T24" s="896"/>
      <c r="U24" s="896"/>
      <c r="V24" s="896"/>
      <c r="W24" s="896"/>
      <c r="X24" s="896"/>
      <c r="Y24" s="897"/>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8"/>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8" t="s">
        <v>193</v>
      </c>
      <c r="X26" s="110" t="s">
        <v>195</v>
      </c>
      <c r="Y26" s="110"/>
    </row>
    <row r="27" spans="1:28" ht="22.5" customHeight="1" x14ac:dyDescent="0.4">
      <c r="B27" s="107" t="s">
        <v>196</v>
      </c>
      <c r="P27" s="10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AB8CF03A-C8EC-4259-9C49-9560FFF18314}"/>
    <hyperlink ref="Z27:AB27" location="クラブ回答確認表!A1" display="クラブ回答一覧表に戻る" xr:uid="{0D6EDD13-7FEA-4C94-A952-FEE1BE27605B}"/>
  </hyperlinks>
  <pageMargins left="0.48" right="0.36" top="0.53" bottom="0.5" header="0.3" footer="0.3"/>
  <pageSetup paperSize="9" scale="93" fitToHeight="0"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91DAF-58C8-4131-903F-F2958A62C084}">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46199</v>
      </c>
      <c r="W2" s="464"/>
      <c r="X2" s="464"/>
      <c r="Y2" s="464"/>
    </row>
    <row r="3" spans="1:28" ht="22.5" customHeight="1" x14ac:dyDescent="0.4">
      <c r="B3" s="465">
        <v>9</v>
      </c>
      <c r="C3" s="465"/>
      <c r="D3" t="s">
        <v>150</v>
      </c>
      <c r="F3" s="466" t="s">
        <v>96</v>
      </c>
      <c r="G3" s="466"/>
      <c r="H3" s="466"/>
      <c r="I3" s="466"/>
      <c r="J3" s="466"/>
      <c r="K3" s="466"/>
      <c r="L3" s="466"/>
      <c r="M3" s="466"/>
      <c r="N3" s="466"/>
      <c r="O3" s="466"/>
      <c r="P3" t="s">
        <v>136</v>
      </c>
      <c r="Q3" s="463" t="s">
        <v>151</v>
      </c>
      <c r="R3" s="463"/>
      <c r="S3" s="463"/>
      <c r="T3" s="467" t="s">
        <v>657</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658</v>
      </c>
      <c r="H5" s="469"/>
      <c r="I5" s="469"/>
      <c r="J5" s="469"/>
      <c r="K5" s="469"/>
      <c r="L5" s="469"/>
      <c r="M5" s="469"/>
      <c r="N5" s="469"/>
      <c r="O5" s="469"/>
      <c r="P5" s="469"/>
      <c r="Q5" s="469"/>
      <c r="R5" s="469"/>
      <c r="S5" s="469"/>
      <c r="T5" s="469"/>
      <c r="U5" s="469"/>
      <c r="V5" s="469"/>
      <c r="W5" s="469"/>
      <c r="X5" s="469"/>
      <c r="Y5" s="148"/>
    </row>
    <row r="6" spans="1:28" ht="22.5" customHeight="1" x14ac:dyDescent="0.4">
      <c r="A6" s="147"/>
      <c r="B6" s="471" t="s">
        <v>155</v>
      </c>
      <c r="C6" s="471"/>
      <c r="D6" s="471"/>
      <c r="E6" s="150"/>
      <c r="F6" s="147"/>
      <c r="G6" s="620">
        <v>46448</v>
      </c>
      <c r="H6" s="620"/>
      <c r="I6" s="620"/>
      <c r="J6" s="620"/>
      <c r="K6" s="620"/>
      <c r="L6" s="620"/>
      <c r="M6" s="620"/>
      <c r="N6" s="620"/>
      <c r="O6" s="620"/>
      <c r="P6" s="620"/>
      <c r="Q6" s="620"/>
      <c r="R6" s="620"/>
      <c r="S6" s="620"/>
      <c r="T6" s="620"/>
      <c r="U6" s="620"/>
      <c r="V6" s="620"/>
      <c r="W6" s="620"/>
      <c r="X6" s="620"/>
      <c r="Y6" s="149"/>
    </row>
    <row r="7" spans="1:28" ht="22.5" customHeight="1" x14ac:dyDescent="0.4">
      <c r="A7" s="100"/>
      <c r="B7" s="468" t="s">
        <v>156</v>
      </c>
      <c r="C7" s="468"/>
      <c r="D7" s="468"/>
      <c r="E7" s="99"/>
      <c r="F7" s="100"/>
      <c r="G7" s="469" t="s">
        <v>659</v>
      </c>
      <c r="H7" s="469"/>
      <c r="I7" s="469"/>
      <c r="J7" s="469"/>
      <c r="K7" s="469"/>
      <c r="L7" s="469"/>
      <c r="M7" s="469"/>
      <c r="N7" s="469"/>
      <c r="O7" s="469"/>
      <c r="P7" s="469"/>
      <c r="Q7" s="469"/>
      <c r="R7" s="469"/>
      <c r="S7" s="469"/>
      <c r="T7" s="469"/>
      <c r="U7" s="469"/>
      <c r="V7" s="469"/>
      <c r="W7" s="469"/>
      <c r="X7" s="469"/>
      <c r="Y7" s="148"/>
    </row>
    <row r="8" spans="1:28" ht="22.5" customHeight="1" x14ac:dyDescent="0.4">
      <c r="A8" s="147"/>
      <c r="B8" s="471" t="s">
        <v>158</v>
      </c>
      <c r="C8" s="471"/>
      <c r="D8" s="471"/>
      <c r="E8" s="146"/>
      <c r="F8" s="507" t="s">
        <v>660</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41"/>
      <c r="K13" s="476" t="s">
        <v>162</v>
      </c>
      <c r="L13" s="476"/>
      <c r="M13" s="476"/>
      <c r="N13" s="141"/>
      <c r="O13" s="476" t="s">
        <v>164</v>
      </c>
      <c r="P13" s="476"/>
      <c r="Q13" s="476"/>
      <c r="R13" s="141"/>
      <c r="S13" s="476" t="s">
        <v>165</v>
      </c>
      <c r="T13" s="476"/>
      <c r="U13" s="476"/>
      <c r="V13" s="476"/>
      <c r="W13" s="477" t="s">
        <v>221</v>
      </c>
      <c r="X13" s="47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57" t="s">
        <v>163</v>
      </c>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550000</v>
      </c>
      <c r="K16" s="481"/>
      <c r="L16" s="481"/>
      <c r="M16" s="473" t="s">
        <v>175</v>
      </c>
      <c r="N16" s="474"/>
      <c r="O16" s="474"/>
      <c r="P16" s="481">
        <v>0</v>
      </c>
      <c r="Q16" s="481"/>
      <c r="R16" s="482"/>
      <c r="S16" s="474" t="s">
        <v>176</v>
      </c>
      <c r="T16" s="474"/>
      <c r="U16" s="474"/>
      <c r="V16" s="481">
        <f>J16+P16</f>
        <v>550000</v>
      </c>
      <c r="W16" s="481"/>
      <c r="X16" s="481"/>
      <c r="Y16" s="48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489"/>
      <c r="G18" s="490"/>
      <c r="H18" s="490"/>
      <c r="I18" s="490"/>
      <c r="J18" s="490"/>
      <c r="K18" s="490"/>
      <c r="L18" s="490"/>
      <c r="M18" s="490"/>
      <c r="N18" s="490"/>
      <c r="O18" s="490"/>
      <c r="P18" s="490"/>
      <c r="Q18" s="490"/>
      <c r="R18" s="490"/>
      <c r="S18" s="490"/>
      <c r="T18" s="490"/>
      <c r="U18" s="490"/>
      <c r="V18" s="490"/>
      <c r="W18" s="490"/>
      <c r="X18" s="490"/>
      <c r="Y18" s="491"/>
    </row>
    <row r="19" spans="1:28" ht="22.5" customHeight="1" x14ac:dyDescent="0.4">
      <c r="A19" s="479" t="s">
        <v>180</v>
      </c>
      <c r="B19" s="480"/>
      <c r="C19" s="480"/>
      <c r="D19" s="480"/>
      <c r="E19" s="493"/>
      <c r="F19" s="500" t="s">
        <v>181</v>
      </c>
      <c r="G19" s="500"/>
      <c r="H19" s="500"/>
      <c r="I19" s="500"/>
      <c r="J19" s="500"/>
      <c r="K19" s="500"/>
      <c r="L19" s="500"/>
      <c r="M19" s="75">
        <v>35</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25</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476" t="s">
        <v>661</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473"/>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473" t="s">
        <v>662</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D9A7FC2B-D686-444E-B9C0-9EADFDF468DE}"/>
    <hyperlink ref="Z27:AB27" location="クラブ回答確認表!A1" display="クラブ回答一覧表に戻る" xr:uid="{42754550-641C-4F48-A492-14971765E72C}"/>
  </hyperlinks>
  <pageMargins left="0.48" right="0.36" top="0.53" bottom="0.5" header="0.3" footer="0.3"/>
  <pageSetup paperSize="9" scale="93" fitToHeight="0"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77678-8B41-4ACE-B959-00752071B924}">
  <sheetPr>
    <tabColor rgb="FFFFFF99"/>
  </sheetPr>
  <dimension ref="A1:AB27"/>
  <sheetViews>
    <sheetView zoomScaleNormal="100" workbookViewId="0">
      <selection activeCell="AB10" sqref="AB10"/>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46199</v>
      </c>
      <c r="W2" s="464"/>
      <c r="X2" s="464"/>
      <c r="Y2" s="464"/>
    </row>
    <row r="3" spans="1:28" ht="22.5" customHeight="1" x14ac:dyDescent="0.4">
      <c r="B3" s="465">
        <v>9</v>
      </c>
      <c r="C3" s="465"/>
      <c r="D3" t="s">
        <v>150</v>
      </c>
      <c r="F3" s="466" t="s">
        <v>96</v>
      </c>
      <c r="G3" s="466"/>
      <c r="H3" s="466"/>
      <c r="I3" s="466"/>
      <c r="J3" s="466"/>
      <c r="K3" s="466"/>
      <c r="L3" s="466"/>
      <c r="M3" s="466"/>
      <c r="N3" s="466"/>
      <c r="O3" s="466"/>
      <c r="P3" t="s">
        <v>136</v>
      </c>
      <c r="Q3" s="463" t="s">
        <v>151</v>
      </c>
      <c r="R3" s="463"/>
      <c r="S3" s="463"/>
      <c r="T3" s="467" t="s">
        <v>657</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72"/>
      <c r="G5" s="469" t="s">
        <v>663</v>
      </c>
      <c r="H5" s="469"/>
      <c r="I5" s="469"/>
      <c r="J5" s="469"/>
      <c r="K5" s="469"/>
      <c r="L5" s="469"/>
      <c r="M5" s="469"/>
      <c r="N5" s="469"/>
      <c r="O5" s="469"/>
      <c r="P5" s="469"/>
      <c r="Q5" s="469"/>
      <c r="R5" s="469"/>
      <c r="S5" s="469"/>
      <c r="T5" s="469"/>
      <c r="U5" s="469"/>
      <c r="V5" s="469"/>
      <c r="W5" s="469"/>
      <c r="X5" s="469"/>
      <c r="Y5" s="125"/>
    </row>
    <row r="6" spans="1:28" ht="22.5" customHeight="1" x14ac:dyDescent="0.4">
      <c r="A6" s="147"/>
      <c r="B6" s="471" t="s">
        <v>155</v>
      </c>
      <c r="C6" s="471"/>
      <c r="D6" s="471"/>
      <c r="E6" s="150"/>
      <c r="F6" s="124"/>
      <c r="G6" s="620">
        <v>46322</v>
      </c>
      <c r="H6" s="620"/>
      <c r="I6" s="620"/>
      <c r="J6" s="620"/>
      <c r="K6" s="620"/>
      <c r="L6" s="620"/>
      <c r="M6" s="620"/>
      <c r="N6" s="620"/>
      <c r="O6" s="620"/>
      <c r="P6" s="620"/>
      <c r="Q6" s="620"/>
      <c r="R6" s="620"/>
      <c r="S6" s="620"/>
      <c r="T6" s="620"/>
      <c r="U6" s="620"/>
      <c r="V6" s="620"/>
      <c r="W6" s="620"/>
      <c r="X6" s="620"/>
      <c r="Y6" s="126"/>
    </row>
    <row r="7" spans="1:28" ht="22.5" customHeight="1" x14ac:dyDescent="0.4">
      <c r="A7" s="100"/>
      <c r="B7" s="468" t="s">
        <v>156</v>
      </c>
      <c r="C7" s="468"/>
      <c r="D7" s="468"/>
      <c r="E7" s="99"/>
      <c r="F7" s="172"/>
      <c r="G7" s="469" t="s">
        <v>664</v>
      </c>
      <c r="H7" s="469"/>
      <c r="I7" s="469"/>
      <c r="J7" s="469"/>
      <c r="K7" s="469"/>
      <c r="L7" s="469"/>
      <c r="M7" s="469"/>
      <c r="N7" s="469"/>
      <c r="O7" s="469"/>
      <c r="P7" s="469"/>
      <c r="Q7" s="469"/>
      <c r="R7" s="469"/>
      <c r="S7" s="469"/>
      <c r="T7" s="469"/>
      <c r="U7" s="469"/>
      <c r="V7" s="469"/>
      <c r="W7" s="469"/>
      <c r="X7" s="469"/>
      <c r="Y7" s="125"/>
    </row>
    <row r="8" spans="1:28" ht="22.5" customHeight="1" x14ac:dyDescent="0.4">
      <c r="A8" s="147"/>
      <c r="B8" s="471" t="s">
        <v>158</v>
      </c>
      <c r="C8" s="471"/>
      <c r="D8" s="471"/>
      <c r="E8" s="146"/>
      <c r="F8" s="536" t="s">
        <v>665</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41"/>
      <c r="K13" s="476" t="s">
        <v>162</v>
      </c>
      <c r="L13" s="476"/>
      <c r="M13" s="476"/>
      <c r="N13" s="158" t="s">
        <v>163</v>
      </c>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57" t="s">
        <v>163</v>
      </c>
      <c r="X15" s="506"/>
      <c r="Y15" s="506"/>
    </row>
    <row r="16" spans="1:28" ht="22.5" customHeight="1" x14ac:dyDescent="0.4">
      <c r="A16" s="102"/>
      <c r="B16" s="492" t="s">
        <v>173</v>
      </c>
      <c r="C16" s="492"/>
      <c r="D16" s="492"/>
      <c r="E16" s="101"/>
      <c r="F16" s="473" t="s">
        <v>174</v>
      </c>
      <c r="G16" s="474"/>
      <c r="H16" s="474"/>
      <c r="I16" s="474"/>
      <c r="J16" s="481">
        <v>0</v>
      </c>
      <c r="K16" s="481"/>
      <c r="L16" s="481"/>
      <c r="M16" s="473" t="s">
        <v>175</v>
      </c>
      <c r="N16" s="474"/>
      <c r="O16" s="474"/>
      <c r="P16" s="481">
        <v>0</v>
      </c>
      <c r="Q16" s="481"/>
      <c r="R16" s="482"/>
      <c r="S16" s="474" t="s">
        <v>176</v>
      </c>
      <c r="T16" s="474"/>
      <c r="U16" s="474"/>
      <c r="V16" s="481">
        <f>J16+P16</f>
        <v>0</v>
      </c>
      <c r="W16" s="481"/>
      <c r="X16" s="481"/>
      <c r="Y16" s="48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489"/>
      <c r="G18" s="490"/>
      <c r="H18" s="490"/>
      <c r="I18" s="490"/>
      <c r="J18" s="490"/>
      <c r="K18" s="490"/>
      <c r="L18" s="490"/>
      <c r="M18" s="490"/>
      <c r="N18" s="490"/>
      <c r="O18" s="490"/>
      <c r="P18" s="490"/>
      <c r="Q18" s="490"/>
      <c r="R18" s="490"/>
      <c r="S18" s="490"/>
      <c r="T18" s="490"/>
      <c r="U18" s="490"/>
      <c r="V18" s="490"/>
      <c r="W18" s="490"/>
      <c r="X18" s="490"/>
      <c r="Y18" s="491"/>
    </row>
    <row r="19" spans="1:28" ht="22.5" customHeight="1" x14ac:dyDescent="0.4">
      <c r="A19" s="479" t="s">
        <v>180</v>
      </c>
      <c r="B19" s="480"/>
      <c r="C19" s="480"/>
      <c r="D19" s="480"/>
      <c r="E19" s="493"/>
      <c r="F19" s="500" t="s">
        <v>181</v>
      </c>
      <c r="G19" s="500"/>
      <c r="H19" s="500"/>
      <c r="I19" s="500"/>
      <c r="J19" s="500"/>
      <c r="K19" s="500"/>
      <c r="L19" s="500"/>
      <c r="M19" s="75">
        <v>35</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476" t="s">
        <v>666</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473"/>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473" t="s">
        <v>667</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1:AB1"/>
    <mergeCell ref="A23:E23"/>
    <mergeCell ref="F23:Y23"/>
    <mergeCell ref="A24:E24"/>
    <mergeCell ref="F24:Y24"/>
    <mergeCell ref="V16:Y16"/>
    <mergeCell ref="B17:D17"/>
    <mergeCell ref="F17:L17"/>
    <mergeCell ref="M17:R17"/>
    <mergeCell ref="S17:Y17"/>
    <mergeCell ref="A18:E18"/>
    <mergeCell ref="F18:Y18"/>
    <mergeCell ref="B16:D16"/>
    <mergeCell ref="F16:I16"/>
    <mergeCell ref="J16:L16"/>
    <mergeCell ref="M16:O16"/>
    <mergeCell ref="A25:V26"/>
    <mergeCell ref="Z27:AB27"/>
    <mergeCell ref="A19:E21"/>
    <mergeCell ref="F19:L19"/>
    <mergeCell ref="O19:Y21"/>
    <mergeCell ref="F21:L21"/>
    <mergeCell ref="A22:E22"/>
    <mergeCell ref="F22:Y22"/>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27:AB27" location="クラブ回答確認表!A1" display="クラブ回答一覧表に戻る" xr:uid="{1F27CB01-F1EE-4901-8E2F-976CBB8F1C9C}"/>
    <hyperlink ref="Z1:AB1" location="クラブ回答確認表!A1" display="クラブ回答一覧表に戻る" xr:uid="{EB2A55E6-DBF4-4505-91BA-F0C3A3EB8881}"/>
  </hyperlinks>
  <pageMargins left="0.7" right="0.7" top="0.75" bottom="0.75" header="0.3" footer="0.3"/>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07CB2-A5CE-4DCF-BCC4-180F3AA4F63C}">
  <sheetPr>
    <tabColor theme="9" tint="0.79998168889431442"/>
  </sheetPr>
  <dimension ref="A1:AC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9"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AA1" s="402" t="s">
        <v>142</v>
      </c>
      <c r="AB1" s="402"/>
      <c r="AC1" s="402"/>
    </row>
    <row r="2" spans="1:29" ht="24" x14ac:dyDescent="0.4">
      <c r="A2" s="130"/>
      <c r="B2" s="130"/>
      <c r="C2" s="130"/>
      <c r="D2" s="130"/>
      <c r="E2" s="130"/>
      <c r="F2" s="130"/>
      <c r="G2" s="130"/>
      <c r="H2" s="130"/>
      <c r="I2" s="130"/>
      <c r="J2" s="130"/>
      <c r="K2" s="130"/>
      <c r="L2" s="130"/>
      <c r="M2" s="130"/>
      <c r="N2" s="130"/>
      <c r="O2" s="130"/>
      <c r="P2" s="130"/>
      <c r="Q2" s="130"/>
      <c r="R2" s="130"/>
      <c r="S2" s="467" t="s">
        <v>149</v>
      </c>
      <c r="T2" s="467"/>
      <c r="U2" s="467"/>
      <c r="V2" s="619">
        <v>46189</v>
      </c>
      <c r="W2" s="619"/>
      <c r="X2" s="619"/>
      <c r="Y2" s="619"/>
    </row>
    <row r="3" spans="1:29" ht="22.5" customHeight="1" x14ac:dyDescent="0.4">
      <c r="A3" s="107"/>
      <c r="B3" s="618">
        <v>1</v>
      </c>
      <c r="C3" s="618"/>
      <c r="D3" s="107" t="s">
        <v>150</v>
      </c>
      <c r="E3" s="107"/>
      <c r="F3" s="466" t="s">
        <v>309</v>
      </c>
      <c r="G3" s="466"/>
      <c r="H3" s="466"/>
      <c r="I3" s="466"/>
      <c r="J3" s="466"/>
      <c r="K3" s="466"/>
      <c r="L3" s="466"/>
      <c r="M3" s="466"/>
      <c r="N3" s="466"/>
      <c r="O3" s="466"/>
      <c r="P3" s="107" t="s">
        <v>136</v>
      </c>
      <c r="Q3" s="467" t="s">
        <v>151</v>
      </c>
      <c r="R3" s="467"/>
      <c r="S3" s="467"/>
      <c r="T3" s="467" t="s">
        <v>310</v>
      </c>
      <c r="U3" s="467"/>
      <c r="V3" s="467"/>
      <c r="W3" s="467"/>
      <c r="X3" s="467"/>
      <c r="Y3" s="467"/>
    </row>
    <row r="4" spans="1:29"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9" ht="22.5" customHeight="1" x14ac:dyDescent="0.4">
      <c r="A5" s="113"/>
      <c r="B5" s="614" t="s">
        <v>153</v>
      </c>
      <c r="C5" s="614"/>
      <c r="D5" s="614"/>
      <c r="E5" s="112"/>
      <c r="F5" s="113"/>
      <c r="G5" s="470" t="s">
        <v>321</v>
      </c>
      <c r="H5" s="470"/>
      <c r="I5" s="470"/>
      <c r="J5" s="470"/>
      <c r="K5" s="470"/>
      <c r="L5" s="470"/>
      <c r="M5" s="470"/>
      <c r="N5" s="470"/>
      <c r="O5" s="470"/>
      <c r="P5" s="470"/>
      <c r="Q5" s="470"/>
      <c r="R5" s="470"/>
      <c r="S5" s="470"/>
      <c r="T5" s="470"/>
      <c r="U5" s="470"/>
      <c r="V5" s="470"/>
      <c r="W5" s="470"/>
      <c r="X5" s="470"/>
      <c r="Y5" s="125"/>
    </row>
    <row r="6" spans="1:29" ht="22.5" customHeight="1" x14ac:dyDescent="0.4">
      <c r="A6" s="124"/>
      <c r="B6" s="613" t="s">
        <v>155</v>
      </c>
      <c r="C6" s="613"/>
      <c r="D6" s="613"/>
      <c r="E6" s="127"/>
      <c r="F6" s="124"/>
      <c r="G6" s="620" t="s">
        <v>322</v>
      </c>
      <c r="H6" s="620"/>
      <c r="I6" s="620"/>
      <c r="J6" s="620"/>
      <c r="K6" s="620"/>
      <c r="L6" s="620"/>
      <c r="M6" s="620"/>
      <c r="N6" s="620"/>
      <c r="O6" s="620"/>
      <c r="P6" s="620"/>
      <c r="Q6" s="620"/>
      <c r="R6" s="620"/>
      <c r="S6" s="620"/>
      <c r="T6" s="620"/>
      <c r="U6" s="620"/>
      <c r="V6" s="620"/>
      <c r="W6" s="620"/>
      <c r="X6" s="620"/>
      <c r="Y6" s="126"/>
    </row>
    <row r="7" spans="1:29" ht="22.5" customHeight="1" x14ac:dyDescent="0.4">
      <c r="A7" s="113"/>
      <c r="B7" s="614" t="s">
        <v>156</v>
      </c>
      <c r="C7" s="614"/>
      <c r="D7" s="614"/>
      <c r="E7" s="112"/>
      <c r="F7" s="113"/>
      <c r="G7" s="470" t="s">
        <v>323</v>
      </c>
      <c r="H7" s="470"/>
      <c r="I7" s="470"/>
      <c r="J7" s="470"/>
      <c r="K7" s="470"/>
      <c r="L7" s="470"/>
      <c r="M7" s="470"/>
      <c r="N7" s="470"/>
      <c r="O7" s="470"/>
      <c r="P7" s="470"/>
      <c r="Q7" s="470"/>
      <c r="R7" s="470"/>
      <c r="S7" s="470"/>
      <c r="T7" s="470"/>
      <c r="U7" s="470"/>
      <c r="V7" s="470"/>
      <c r="W7" s="470"/>
      <c r="X7" s="470"/>
      <c r="Y7" s="125"/>
    </row>
    <row r="8" spans="1:29" ht="22.5" customHeight="1" x14ac:dyDescent="0.4">
      <c r="A8" s="124"/>
      <c r="B8" s="613" t="s">
        <v>158</v>
      </c>
      <c r="C8" s="613"/>
      <c r="D8" s="613"/>
      <c r="E8" s="123"/>
      <c r="F8" s="536" t="s">
        <v>324</v>
      </c>
      <c r="G8" s="537"/>
      <c r="H8" s="537"/>
      <c r="I8" s="537"/>
      <c r="J8" s="537"/>
      <c r="K8" s="537"/>
      <c r="L8" s="537"/>
      <c r="M8" s="537"/>
      <c r="N8" s="537"/>
      <c r="O8" s="537"/>
      <c r="P8" s="537"/>
      <c r="Q8" s="537"/>
      <c r="R8" s="537"/>
      <c r="S8" s="537"/>
      <c r="T8" s="537"/>
      <c r="U8" s="537"/>
      <c r="V8" s="537"/>
      <c r="W8" s="537"/>
      <c r="X8" s="537"/>
      <c r="Y8" s="538"/>
    </row>
    <row r="9" spans="1:29" ht="22.5" customHeight="1" x14ac:dyDescent="0.4">
      <c r="A9" s="124"/>
      <c r="B9" s="613"/>
      <c r="C9" s="613"/>
      <c r="D9" s="613"/>
      <c r="E9" s="123"/>
      <c r="F9" s="167"/>
      <c r="G9" s="540" t="s">
        <v>325</v>
      </c>
      <c r="H9" s="540"/>
      <c r="I9" s="540"/>
      <c r="J9" s="540"/>
      <c r="K9" s="540"/>
      <c r="L9" s="540"/>
      <c r="M9" s="540"/>
      <c r="N9" s="540"/>
      <c r="O9" s="540"/>
      <c r="P9" s="540"/>
      <c r="Q9" s="299"/>
      <c r="R9" s="299"/>
      <c r="S9" s="299"/>
      <c r="T9" s="299"/>
      <c r="U9" s="299"/>
      <c r="V9" s="299"/>
      <c r="W9" s="299"/>
      <c r="X9" s="299"/>
      <c r="Y9" s="300"/>
    </row>
    <row r="10" spans="1:29" ht="22.5" customHeight="1" x14ac:dyDescent="0.4">
      <c r="A10" s="124"/>
      <c r="B10" s="613"/>
      <c r="C10" s="613"/>
      <c r="D10" s="613"/>
      <c r="E10" s="123"/>
      <c r="F10" s="167"/>
      <c r="G10" s="540" t="s">
        <v>326</v>
      </c>
      <c r="H10" s="540"/>
      <c r="I10" s="540"/>
      <c r="J10" s="540"/>
      <c r="K10" s="540"/>
      <c r="L10" s="540"/>
      <c r="M10" s="540"/>
      <c r="N10" s="540"/>
      <c r="O10" s="540"/>
      <c r="P10" s="540"/>
      <c r="Q10" s="299"/>
      <c r="R10" s="299"/>
      <c r="S10" s="299"/>
      <c r="T10" s="299"/>
      <c r="U10" s="299"/>
      <c r="V10" s="299"/>
      <c r="W10" s="299"/>
      <c r="X10" s="299"/>
      <c r="Y10" s="300"/>
    </row>
    <row r="11" spans="1:29" ht="22.5" customHeight="1" x14ac:dyDescent="0.4">
      <c r="A11" s="124"/>
      <c r="B11" s="613"/>
      <c r="C11" s="613"/>
      <c r="D11" s="613"/>
      <c r="E11" s="123"/>
      <c r="F11" s="167"/>
      <c r="G11" s="299"/>
      <c r="H11" s="299"/>
      <c r="I11" s="299"/>
      <c r="J11" s="299"/>
      <c r="K11" s="299"/>
      <c r="L11" s="299"/>
      <c r="M11" s="299"/>
      <c r="N11" s="299"/>
      <c r="O11" s="299"/>
      <c r="P11" s="299"/>
      <c r="Q11" s="299"/>
      <c r="R11" s="299"/>
      <c r="S11" s="299"/>
      <c r="T11" s="299"/>
      <c r="U11" s="299"/>
      <c r="V11" s="299"/>
      <c r="W11" s="299"/>
      <c r="X11" s="299"/>
      <c r="Y11" s="300"/>
    </row>
    <row r="12" spans="1:29" ht="22.5" customHeight="1" x14ac:dyDescent="0.4">
      <c r="A12" s="115"/>
      <c r="B12" s="114"/>
      <c r="C12" s="114"/>
      <c r="D12" s="114"/>
      <c r="E12" s="114"/>
      <c r="F12" s="168"/>
      <c r="G12" s="301"/>
      <c r="H12" s="301"/>
      <c r="I12" s="301"/>
      <c r="J12" s="301"/>
      <c r="K12" s="301"/>
      <c r="L12" s="301"/>
      <c r="M12" s="301"/>
      <c r="N12" s="301"/>
      <c r="O12" s="301"/>
      <c r="P12" s="301"/>
      <c r="Q12" s="301"/>
      <c r="R12" s="301"/>
      <c r="S12" s="301"/>
      <c r="T12" s="301"/>
      <c r="U12" s="301"/>
      <c r="V12" s="301"/>
      <c r="W12" s="301"/>
      <c r="X12" s="301"/>
      <c r="Y12" s="302"/>
    </row>
    <row r="13" spans="1:29" ht="22.5" customHeight="1" x14ac:dyDescent="0.4">
      <c r="A13" s="122"/>
      <c r="B13" s="611" t="s">
        <v>160</v>
      </c>
      <c r="C13" s="611"/>
      <c r="D13" s="611"/>
      <c r="E13" s="121"/>
      <c r="F13" s="522" t="s">
        <v>161</v>
      </c>
      <c r="G13" s="523"/>
      <c r="H13" s="523"/>
      <c r="I13" s="524"/>
      <c r="J13" s="118"/>
      <c r="K13" s="478" t="s">
        <v>162</v>
      </c>
      <c r="L13" s="478"/>
      <c r="M13" s="478"/>
      <c r="N13" s="118" t="s">
        <v>221</v>
      </c>
      <c r="O13" s="478" t="s">
        <v>164</v>
      </c>
      <c r="P13" s="478"/>
      <c r="Q13" s="478"/>
      <c r="R13" s="118"/>
      <c r="S13" s="478" t="s">
        <v>165</v>
      </c>
      <c r="T13" s="478"/>
      <c r="U13" s="478"/>
      <c r="V13" s="478"/>
      <c r="W13" s="478" t="s">
        <v>163</v>
      </c>
      <c r="X13" s="478"/>
      <c r="Y13" s="110"/>
    </row>
    <row r="14" spans="1:29" ht="22.5" customHeight="1" x14ac:dyDescent="0.4">
      <c r="A14" s="122"/>
      <c r="B14" s="611" t="s">
        <v>166</v>
      </c>
      <c r="C14" s="611"/>
      <c r="D14" s="611"/>
      <c r="E14" s="121"/>
      <c r="F14" s="120"/>
      <c r="G14" s="107" t="s">
        <v>167</v>
      </c>
      <c r="H14" s="120"/>
      <c r="I14" s="119"/>
      <c r="J14" s="118"/>
      <c r="K14" s="118"/>
      <c r="L14" s="118"/>
      <c r="M14" s="478" t="s">
        <v>168</v>
      </c>
      <c r="N14" s="478"/>
      <c r="O14" s="478"/>
      <c r="P14" s="478"/>
      <c r="Q14" s="118" t="s">
        <v>221</v>
      </c>
      <c r="R14" s="478" t="s">
        <v>389</v>
      </c>
      <c r="S14" s="478"/>
      <c r="T14" s="478"/>
      <c r="U14" s="118"/>
      <c r="V14" s="478" t="s">
        <v>169</v>
      </c>
      <c r="W14" s="478"/>
      <c r="X14" s="478"/>
      <c r="Y14" s="118"/>
    </row>
    <row r="15" spans="1:29"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9" ht="22.5" customHeight="1" x14ac:dyDescent="0.4">
      <c r="A16" s="115"/>
      <c r="B16" s="612" t="s">
        <v>173</v>
      </c>
      <c r="C16" s="612"/>
      <c r="D16" s="612"/>
      <c r="E16" s="114"/>
      <c r="F16" s="522" t="s">
        <v>174</v>
      </c>
      <c r="G16" s="523"/>
      <c r="H16" s="523"/>
      <c r="I16" s="523"/>
      <c r="J16" s="530">
        <v>80000</v>
      </c>
      <c r="K16" s="530"/>
      <c r="L16" s="530"/>
      <c r="M16" s="522" t="s">
        <v>175</v>
      </c>
      <c r="N16" s="523"/>
      <c r="O16" s="523"/>
      <c r="P16" s="530">
        <v>0</v>
      </c>
      <c r="Q16" s="530"/>
      <c r="R16" s="531"/>
      <c r="S16" s="523" t="s">
        <v>176</v>
      </c>
      <c r="T16" s="523"/>
      <c r="U16" s="523"/>
      <c r="V16" s="530">
        <f>J16+P16</f>
        <v>80000</v>
      </c>
      <c r="W16" s="530"/>
      <c r="X16" s="530"/>
      <c r="Y16" s="531"/>
    </row>
    <row r="17" spans="1:28" ht="22.5" customHeight="1" x14ac:dyDescent="0.4">
      <c r="A17" s="113"/>
      <c r="B17" s="614" t="s">
        <v>177</v>
      </c>
      <c r="C17" s="614"/>
      <c r="D17" s="614"/>
      <c r="E17" s="112"/>
      <c r="F17" s="484" t="s">
        <v>327</v>
      </c>
      <c r="G17" s="484"/>
      <c r="H17" s="484"/>
      <c r="I17" s="484"/>
      <c r="J17" s="484"/>
      <c r="K17" s="484"/>
      <c r="L17" s="484"/>
      <c r="M17" s="484" t="s">
        <v>328</v>
      </c>
      <c r="N17" s="484"/>
      <c r="O17" s="484"/>
      <c r="P17" s="484"/>
      <c r="Q17" s="484"/>
      <c r="R17" s="484"/>
      <c r="S17" s="484"/>
      <c r="T17" s="484"/>
      <c r="U17" s="484"/>
      <c r="V17" s="484"/>
      <c r="W17" s="484"/>
      <c r="X17" s="484"/>
      <c r="Y17" s="484"/>
    </row>
    <row r="18" spans="1:28" ht="67.900000000000006" customHeight="1" x14ac:dyDescent="0.4">
      <c r="A18" s="615" t="s">
        <v>178</v>
      </c>
      <c r="B18" s="616"/>
      <c r="C18" s="616"/>
      <c r="D18" s="616"/>
      <c r="E18" s="617"/>
      <c r="F18" s="522" t="s">
        <v>329</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18</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100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330</v>
      </c>
      <c r="G21" s="608"/>
      <c r="H21" s="608"/>
      <c r="I21" s="608"/>
      <c r="J21" s="608"/>
      <c r="K21" s="608"/>
      <c r="L21" s="608"/>
      <c r="M21" s="110">
        <v>15</v>
      </c>
      <c r="N21" s="110" t="s">
        <v>182</v>
      </c>
      <c r="O21" s="622"/>
      <c r="P21" s="622"/>
      <c r="Q21" s="622"/>
      <c r="R21" s="622"/>
      <c r="S21" s="622"/>
      <c r="T21" s="622"/>
      <c r="U21" s="622"/>
      <c r="V21" s="622"/>
      <c r="W21" s="622"/>
      <c r="X21" s="622"/>
      <c r="Y21" s="622"/>
    </row>
    <row r="22" spans="1:28" ht="91.5" customHeight="1" x14ac:dyDescent="0.4">
      <c r="A22" s="599" t="s">
        <v>186</v>
      </c>
      <c r="B22" s="600"/>
      <c r="C22" s="600"/>
      <c r="D22" s="600"/>
      <c r="E22" s="600"/>
      <c r="F22" s="595" t="s">
        <v>331</v>
      </c>
      <c r="G22" s="478"/>
      <c r="H22" s="478"/>
      <c r="I22" s="478"/>
      <c r="J22" s="478"/>
      <c r="K22" s="478"/>
      <c r="L22" s="478"/>
      <c r="M22" s="478"/>
      <c r="N22" s="478"/>
      <c r="O22" s="478"/>
      <c r="P22" s="478"/>
      <c r="Q22" s="478"/>
      <c r="R22" s="478"/>
      <c r="S22" s="478"/>
      <c r="T22" s="478"/>
      <c r="U22" s="478"/>
      <c r="V22" s="478"/>
      <c r="W22" s="478"/>
      <c r="X22" s="478"/>
      <c r="Y22" s="478"/>
    </row>
    <row r="23" spans="1:28" ht="109.15" customHeight="1" x14ac:dyDescent="0.4">
      <c r="A23" s="595" t="s">
        <v>188</v>
      </c>
      <c r="B23" s="595"/>
      <c r="C23" s="595"/>
      <c r="D23" s="595"/>
      <c r="E23" s="595"/>
      <c r="F23" s="596" t="s">
        <v>332</v>
      </c>
      <c r="G23" s="597"/>
      <c r="H23" s="597"/>
      <c r="I23" s="597"/>
      <c r="J23" s="597"/>
      <c r="K23" s="597"/>
      <c r="L23" s="597"/>
      <c r="M23" s="597"/>
      <c r="N23" s="597"/>
      <c r="O23" s="597"/>
      <c r="P23" s="597"/>
      <c r="Q23" s="597"/>
      <c r="R23" s="597"/>
      <c r="S23" s="597"/>
      <c r="T23" s="597"/>
      <c r="U23" s="597"/>
      <c r="V23" s="597"/>
      <c r="W23" s="597"/>
      <c r="X23" s="597"/>
      <c r="Y23" s="598"/>
    </row>
    <row r="24" spans="1:28" ht="63.4" customHeight="1" x14ac:dyDescent="0.4">
      <c r="A24" s="516" t="s">
        <v>190</v>
      </c>
      <c r="B24" s="476"/>
      <c r="C24" s="476"/>
      <c r="D24" s="476"/>
      <c r="E24" s="476"/>
      <c r="F24" s="621" t="s">
        <v>333</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7">
    <mergeCell ref="A1:X1"/>
    <mergeCell ref="S2:U2"/>
    <mergeCell ref="V2:Y2"/>
    <mergeCell ref="B3:C3"/>
    <mergeCell ref="F3:O3"/>
    <mergeCell ref="Q3:S3"/>
    <mergeCell ref="T3:Y3"/>
    <mergeCell ref="S13:V13"/>
    <mergeCell ref="W13:X13"/>
    <mergeCell ref="B5:D5"/>
    <mergeCell ref="G5:X5"/>
    <mergeCell ref="B6:D6"/>
    <mergeCell ref="G6:X6"/>
    <mergeCell ref="B7:D7"/>
    <mergeCell ref="G7:X7"/>
    <mergeCell ref="G10:P10"/>
    <mergeCell ref="B13:D13"/>
    <mergeCell ref="F13:I13"/>
    <mergeCell ref="K13:M13"/>
    <mergeCell ref="O13:Q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AA1:AC1"/>
    <mergeCell ref="A19:E21"/>
    <mergeCell ref="F19:L19"/>
    <mergeCell ref="O19:Y21"/>
    <mergeCell ref="F21:L21"/>
    <mergeCell ref="B14:D15"/>
    <mergeCell ref="M14:P14"/>
    <mergeCell ref="R14:T14"/>
    <mergeCell ref="V14:X14"/>
    <mergeCell ref="F15:L15"/>
    <mergeCell ref="N15:R15"/>
    <mergeCell ref="T15:V15"/>
    <mergeCell ref="X15:Y15"/>
    <mergeCell ref="B8:D11"/>
    <mergeCell ref="F8:Y8"/>
    <mergeCell ref="G9:P9"/>
    <mergeCell ref="Z27:AB27"/>
    <mergeCell ref="A23:E23"/>
    <mergeCell ref="F23:Y23"/>
    <mergeCell ref="A24:E24"/>
    <mergeCell ref="F24:Y24"/>
    <mergeCell ref="A25:V26"/>
  </mergeCells>
  <phoneticPr fontId="1"/>
  <hyperlinks>
    <hyperlink ref="AA1:AC1" location="クラブ回答確認表!A1" display="クラブ回答一覧表に戻る" xr:uid="{B1C04C43-1645-4882-AF7B-F5443E35665B}"/>
    <hyperlink ref="Z27:AB27" location="クラブ回答確認表!A1" display="クラブ回答一覧表に戻る" xr:uid="{DB5C2F34-CA23-47CB-B72A-0ADA47801DE1}"/>
  </hyperlinks>
  <pageMargins left="0.70866141732283472" right="0.70866141732283472" top="0.74803149606299213" bottom="0.74803149606299213" header="0.31496062992125984" footer="0.31496062992125984"/>
  <pageSetup paperSize="9" scale="85" orientation="portrait" horizontalDpi="300" verticalDpi="30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225C-CDEC-42EE-9CD6-1C2C2A19A731}">
  <sheetPr>
    <tabColor rgb="FFFFFF99"/>
  </sheetPr>
  <dimension ref="A1:AB27"/>
  <sheetViews>
    <sheetView zoomScaleNormal="100" workbookViewId="0">
      <selection activeCell="AE19" sqref="AE19"/>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46199</v>
      </c>
      <c r="W2" s="464"/>
      <c r="X2" s="464"/>
      <c r="Y2" s="464"/>
    </row>
    <row r="3" spans="1:28" ht="22.5" customHeight="1" x14ac:dyDescent="0.4">
      <c r="B3" s="465">
        <v>9</v>
      </c>
      <c r="C3" s="465"/>
      <c r="D3" t="s">
        <v>150</v>
      </c>
      <c r="F3" s="466" t="s">
        <v>96</v>
      </c>
      <c r="G3" s="466"/>
      <c r="H3" s="466"/>
      <c r="I3" s="466"/>
      <c r="J3" s="466"/>
      <c r="K3" s="466"/>
      <c r="L3" s="466"/>
      <c r="M3" s="466"/>
      <c r="N3" s="466"/>
      <c r="O3" s="466"/>
      <c r="P3" t="s">
        <v>136</v>
      </c>
      <c r="Q3" s="463" t="s">
        <v>151</v>
      </c>
      <c r="R3" s="463"/>
      <c r="S3" s="463"/>
      <c r="T3" s="467" t="s">
        <v>657</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668</v>
      </c>
      <c r="H5" s="469"/>
      <c r="I5" s="469"/>
      <c r="J5" s="469"/>
      <c r="K5" s="469"/>
      <c r="L5" s="469"/>
      <c r="M5" s="469"/>
      <c r="N5" s="469"/>
      <c r="O5" s="469"/>
      <c r="P5" s="469"/>
      <c r="Q5" s="469"/>
      <c r="R5" s="469"/>
      <c r="S5" s="469"/>
      <c r="T5" s="469"/>
      <c r="U5" s="469"/>
      <c r="V5" s="469"/>
      <c r="W5" s="469"/>
      <c r="X5" s="469"/>
      <c r="Y5" s="148"/>
    </row>
    <row r="6" spans="1:28" ht="22.5" customHeight="1" x14ac:dyDescent="0.4">
      <c r="A6" s="147"/>
      <c r="B6" s="471" t="s">
        <v>155</v>
      </c>
      <c r="C6" s="471"/>
      <c r="D6" s="471"/>
      <c r="E6" s="150"/>
      <c r="F6" s="147"/>
      <c r="G6" s="472">
        <v>46539</v>
      </c>
      <c r="H6" s="472"/>
      <c r="I6" s="472"/>
      <c r="J6" s="472"/>
      <c r="K6" s="472"/>
      <c r="L6" s="472"/>
      <c r="M6" s="472"/>
      <c r="N6" s="472"/>
      <c r="O6" s="472"/>
      <c r="P6" s="472"/>
      <c r="Q6" s="472"/>
      <c r="R6" s="472"/>
      <c r="S6" s="472"/>
      <c r="T6" s="472"/>
      <c r="U6" s="472"/>
      <c r="V6" s="472"/>
      <c r="W6" s="472"/>
      <c r="X6" s="472"/>
      <c r="Y6" s="149"/>
    </row>
    <row r="7" spans="1:28" ht="22.5" customHeight="1" x14ac:dyDescent="0.4">
      <c r="A7" s="100"/>
      <c r="B7" s="468" t="s">
        <v>156</v>
      </c>
      <c r="C7" s="468"/>
      <c r="D7" s="468"/>
      <c r="E7" s="99"/>
      <c r="F7" s="100"/>
      <c r="G7" s="469" t="s">
        <v>669</v>
      </c>
      <c r="H7" s="469"/>
      <c r="I7" s="469"/>
      <c r="J7" s="469"/>
      <c r="K7" s="469"/>
      <c r="L7" s="469"/>
      <c r="M7" s="469"/>
      <c r="N7" s="469"/>
      <c r="O7" s="469"/>
      <c r="P7" s="469"/>
      <c r="Q7" s="469"/>
      <c r="R7" s="469"/>
      <c r="S7" s="469"/>
      <c r="T7" s="469"/>
      <c r="U7" s="469"/>
      <c r="V7" s="469"/>
      <c r="W7" s="469"/>
      <c r="X7" s="469"/>
      <c r="Y7" s="148"/>
    </row>
    <row r="8" spans="1:28" ht="22.5" customHeight="1" x14ac:dyDescent="0.4">
      <c r="A8" s="147"/>
      <c r="B8" s="471" t="s">
        <v>158</v>
      </c>
      <c r="C8" s="471"/>
      <c r="D8" s="471"/>
      <c r="E8" s="146"/>
      <c r="F8" s="507" t="s">
        <v>670</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41"/>
      <c r="K13" s="476" t="s">
        <v>162</v>
      </c>
      <c r="L13" s="476"/>
      <c r="M13" s="476"/>
      <c r="N13" s="158" t="s">
        <v>163</v>
      </c>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57" t="s">
        <v>163</v>
      </c>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0</v>
      </c>
      <c r="K16" s="481"/>
      <c r="L16" s="481"/>
      <c r="M16" s="473" t="s">
        <v>175</v>
      </c>
      <c r="N16" s="474"/>
      <c r="O16" s="474"/>
      <c r="P16" s="481">
        <v>0</v>
      </c>
      <c r="Q16" s="481"/>
      <c r="R16" s="482"/>
      <c r="S16" s="474" t="s">
        <v>176</v>
      </c>
      <c r="T16" s="474"/>
      <c r="U16" s="474"/>
      <c r="V16" s="481">
        <f>J16+P16</f>
        <v>0</v>
      </c>
      <c r="W16" s="481"/>
      <c r="X16" s="481"/>
      <c r="Y16" s="48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489"/>
      <c r="G18" s="490"/>
      <c r="H18" s="490"/>
      <c r="I18" s="490"/>
      <c r="J18" s="490"/>
      <c r="K18" s="490"/>
      <c r="L18" s="490"/>
      <c r="M18" s="490"/>
      <c r="N18" s="490"/>
      <c r="O18" s="490"/>
      <c r="P18" s="490"/>
      <c r="Q18" s="490"/>
      <c r="R18" s="490"/>
      <c r="S18" s="490"/>
      <c r="T18" s="490"/>
      <c r="U18" s="490"/>
      <c r="V18" s="490"/>
      <c r="W18" s="490"/>
      <c r="X18" s="490"/>
      <c r="Y18" s="491"/>
    </row>
    <row r="19" spans="1:28" ht="22.5" customHeight="1" x14ac:dyDescent="0.4">
      <c r="A19" s="479" t="s">
        <v>180</v>
      </c>
      <c r="B19" s="480"/>
      <c r="C19" s="480"/>
      <c r="D19" s="480"/>
      <c r="E19" s="493"/>
      <c r="F19" s="500" t="s">
        <v>181</v>
      </c>
      <c r="G19" s="500"/>
      <c r="H19" s="500"/>
      <c r="I19" s="500"/>
      <c r="J19" s="500"/>
      <c r="K19" s="500"/>
      <c r="L19" s="500"/>
      <c r="M19" s="75">
        <v>35</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3</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476" t="s">
        <v>671</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473"/>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473" t="s">
        <v>672</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56" t="s">
        <v>193</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4EE4F69C-3766-46D3-A735-268462FF801C}"/>
    <hyperlink ref="Z27:AB27" location="クラブ回答確認表!A1" display="クラブ回答一覧表に戻る" xr:uid="{1F792D13-A379-443C-A420-1B72447E34DC}"/>
  </hyperlinks>
  <pageMargins left="0.7" right="0.7" top="0.75" bottom="0.75" header="0.3" footer="0.3"/>
  <pageSetup paperSize="9" scale="88"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EA90F-3A07-4AC5-920A-5E010F7B35B6}">
  <sheetPr>
    <tabColor theme="5" tint="0.79998168889431442"/>
    <pageSetUpPr fitToPage="1"/>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46217</v>
      </c>
      <c r="W2" s="619"/>
      <c r="X2" s="619"/>
      <c r="Y2" s="619"/>
    </row>
    <row r="3" spans="1:28" ht="22.5" customHeight="1" x14ac:dyDescent="0.4">
      <c r="A3" s="107"/>
      <c r="B3" s="618" t="s">
        <v>1648</v>
      </c>
      <c r="C3" s="618"/>
      <c r="D3" s="107" t="s">
        <v>150</v>
      </c>
      <c r="E3" s="107"/>
      <c r="F3" s="466" t="s">
        <v>100</v>
      </c>
      <c r="G3" s="466"/>
      <c r="H3" s="466"/>
      <c r="I3" s="466"/>
      <c r="J3" s="466"/>
      <c r="K3" s="466"/>
      <c r="L3" s="466"/>
      <c r="M3" s="466"/>
      <c r="N3" s="466"/>
      <c r="O3" s="466"/>
      <c r="P3" s="107" t="s">
        <v>136</v>
      </c>
      <c r="Q3" s="467" t="s">
        <v>151</v>
      </c>
      <c r="R3" s="467"/>
      <c r="S3" s="467"/>
      <c r="T3" s="467" t="s">
        <v>1649</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1650</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1651</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1652</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1653</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t="s">
        <v>163</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1000000</v>
      </c>
      <c r="K16" s="530"/>
      <c r="L16" s="530"/>
      <c r="M16" s="522" t="s">
        <v>175</v>
      </c>
      <c r="N16" s="523"/>
      <c r="O16" s="523"/>
      <c r="P16" s="530">
        <v>0</v>
      </c>
      <c r="Q16" s="530"/>
      <c r="R16" s="531"/>
      <c r="S16" s="523" t="s">
        <v>176</v>
      </c>
      <c r="T16" s="523"/>
      <c r="U16" s="523"/>
      <c r="V16" s="530">
        <f>J16+P16</f>
        <v>1000000</v>
      </c>
      <c r="W16" s="530"/>
      <c r="X16" s="530"/>
      <c r="Y16" s="531"/>
    </row>
    <row r="17" spans="1:28" ht="22.5" customHeight="1" x14ac:dyDescent="0.4">
      <c r="A17" s="113"/>
      <c r="B17" s="614" t="s">
        <v>177</v>
      </c>
      <c r="C17" s="614"/>
      <c r="D17" s="614"/>
      <c r="E17" s="112"/>
      <c r="F17" s="484" t="s">
        <v>1654</v>
      </c>
      <c r="G17" s="484"/>
      <c r="H17" s="484"/>
      <c r="I17" s="484"/>
      <c r="J17" s="484"/>
      <c r="K17" s="484"/>
      <c r="L17" s="484"/>
      <c r="M17" s="484" t="s">
        <v>1655</v>
      </c>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1656</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26</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80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595" t="s">
        <v>1657</v>
      </c>
      <c r="G22" s="595"/>
      <c r="H22" s="595"/>
      <c r="I22" s="595"/>
      <c r="J22" s="595"/>
      <c r="K22" s="595"/>
      <c r="L22" s="595"/>
      <c r="M22" s="595"/>
      <c r="N22" s="595"/>
      <c r="O22" s="595"/>
      <c r="P22" s="595"/>
      <c r="Q22" s="595"/>
      <c r="R22" s="595"/>
      <c r="S22" s="595"/>
      <c r="T22" s="595"/>
      <c r="U22" s="595"/>
      <c r="V22" s="595"/>
      <c r="W22" s="595"/>
      <c r="X22" s="595"/>
      <c r="Y22" s="595"/>
    </row>
    <row r="23" spans="1:28" ht="108.95" customHeight="1" x14ac:dyDescent="0.4">
      <c r="A23" s="595" t="s">
        <v>188</v>
      </c>
      <c r="B23" s="595"/>
      <c r="C23" s="595"/>
      <c r="D23" s="595"/>
      <c r="E23" s="595"/>
      <c r="F23" s="596" t="s">
        <v>1658</v>
      </c>
      <c r="G23" s="597"/>
      <c r="H23" s="597"/>
      <c r="I23" s="597"/>
      <c r="J23" s="597"/>
      <c r="K23" s="597"/>
      <c r="L23" s="597"/>
      <c r="M23" s="597"/>
      <c r="N23" s="597"/>
      <c r="O23" s="597"/>
      <c r="P23" s="597"/>
      <c r="Q23" s="597"/>
      <c r="R23" s="597"/>
      <c r="S23" s="597"/>
      <c r="T23" s="597"/>
      <c r="U23" s="597"/>
      <c r="V23" s="597"/>
      <c r="W23" s="597"/>
      <c r="X23" s="597"/>
      <c r="Y23" s="598"/>
    </row>
    <row r="24" spans="1:28" ht="63.6" customHeight="1" x14ac:dyDescent="0.4">
      <c r="A24" s="595" t="s">
        <v>190</v>
      </c>
      <c r="B24" s="478"/>
      <c r="C24" s="478"/>
      <c r="D24" s="478"/>
      <c r="E24" s="478"/>
      <c r="F24" s="596" t="s">
        <v>1659</v>
      </c>
      <c r="G24" s="597"/>
      <c r="H24" s="597"/>
      <c r="I24" s="597"/>
      <c r="J24" s="597"/>
      <c r="K24" s="597"/>
      <c r="L24" s="597"/>
      <c r="M24" s="597"/>
      <c r="N24" s="597"/>
      <c r="O24" s="597"/>
      <c r="P24" s="597"/>
      <c r="Q24" s="597"/>
      <c r="R24" s="597"/>
      <c r="S24" s="597"/>
      <c r="T24" s="597"/>
      <c r="U24" s="597"/>
      <c r="V24" s="597"/>
      <c r="W24" s="597"/>
      <c r="X24" s="597"/>
      <c r="Y24" s="598"/>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163</v>
      </c>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39DBD05C-DBAE-418D-BD30-C110D44F3160}"/>
    <hyperlink ref="Z27:AB27" location="クラブ回答確認表!A1" display="クラブ回答一覧表に戻る" xr:uid="{B3E13888-F390-45D3-B84E-1E647FA1012B}"/>
  </hyperlinks>
  <pageMargins left="0.48" right="0.36" top="0.53" bottom="0.5" header="0.3" footer="0.3"/>
  <pageSetup paperSize="9" scale="93" orientation="portrait" horizontalDpi="1200" verticalDpi="120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2E76A-F81D-4952-817D-4C7D8163F6D1}">
  <sheetPr>
    <tabColor theme="5" tint="0.79998168889431442"/>
    <pageSetUpPr fitToPage="1"/>
  </sheetPr>
  <dimension ref="A1:AB27"/>
  <sheetViews>
    <sheetView zoomScale="98" zoomScaleNormal="98" workbookViewId="0">
      <selection activeCell="AD11" sqref="AD1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46217</v>
      </c>
      <c r="W2" s="619"/>
      <c r="X2" s="619"/>
      <c r="Y2" s="619"/>
    </row>
    <row r="3" spans="1:28" ht="22.5" customHeight="1" x14ac:dyDescent="0.4">
      <c r="A3" s="107"/>
      <c r="B3" s="618" t="s">
        <v>1648</v>
      </c>
      <c r="C3" s="618"/>
      <c r="D3" s="107" t="s">
        <v>150</v>
      </c>
      <c r="E3" s="107"/>
      <c r="F3" s="466" t="s">
        <v>100</v>
      </c>
      <c r="G3" s="466"/>
      <c r="H3" s="466"/>
      <c r="I3" s="466"/>
      <c r="J3" s="466"/>
      <c r="K3" s="466"/>
      <c r="L3" s="466"/>
      <c r="M3" s="466"/>
      <c r="N3" s="466"/>
      <c r="O3" s="466"/>
      <c r="P3" s="107" t="s">
        <v>136</v>
      </c>
      <c r="Q3" s="467" t="s">
        <v>151</v>
      </c>
      <c r="R3" s="467"/>
      <c r="S3" s="467"/>
      <c r="T3" s="467" t="s">
        <v>1649</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1660</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1661</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199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1662</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t="s">
        <v>163</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t="s">
        <v>163</v>
      </c>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v>0</v>
      </c>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t="s">
        <v>1663</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96" t="s">
        <v>1664</v>
      </c>
      <c r="G18" s="597"/>
      <c r="H18" s="597"/>
      <c r="I18" s="597"/>
      <c r="J18" s="597"/>
      <c r="K18" s="597"/>
      <c r="L18" s="597"/>
      <c r="M18" s="597"/>
      <c r="N18" s="597"/>
      <c r="O18" s="597"/>
      <c r="P18" s="597"/>
      <c r="Q18" s="597"/>
      <c r="R18" s="597"/>
      <c r="S18" s="597"/>
      <c r="T18" s="597"/>
      <c r="U18" s="597"/>
      <c r="V18" s="597"/>
      <c r="W18" s="597"/>
      <c r="X18" s="597"/>
      <c r="Y18" s="598"/>
    </row>
    <row r="19" spans="1:28" ht="22.5" customHeight="1" x14ac:dyDescent="0.4">
      <c r="A19" s="599" t="s">
        <v>180</v>
      </c>
      <c r="B19" s="600"/>
      <c r="C19" s="600"/>
      <c r="D19" s="600"/>
      <c r="E19" s="601"/>
      <c r="F19" s="608" t="s">
        <v>181</v>
      </c>
      <c r="G19" s="608"/>
      <c r="H19" s="608"/>
      <c r="I19" s="608"/>
      <c r="J19" s="608"/>
      <c r="K19" s="608"/>
      <c r="L19" s="608"/>
      <c r="M19" s="110">
        <v>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10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595" t="s">
        <v>1665</v>
      </c>
      <c r="G22" s="595"/>
      <c r="H22" s="595"/>
      <c r="I22" s="595"/>
      <c r="J22" s="595"/>
      <c r="K22" s="595"/>
      <c r="L22" s="595"/>
      <c r="M22" s="595"/>
      <c r="N22" s="595"/>
      <c r="O22" s="595"/>
      <c r="P22" s="595"/>
      <c r="Q22" s="595"/>
      <c r="R22" s="595"/>
      <c r="S22" s="595"/>
      <c r="T22" s="595"/>
      <c r="U22" s="595"/>
      <c r="V22" s="595"/>
      <c r="W22" s="595"/>
      <c r="X22" s="595"/>
      <c r="Y22" s="595"/>
    </row>
    <row r="23" spans="1:28" ht="108.95" customHeight="1" x14ac:dyDescent="0.4">
      <c r="A23" s="595" t="s">
        <v>188</v>
      </c>
      <c r="B23" s="595"/>
      <c r="C23" s="595"/>
      <c r="D23" s="595"/>
      <c r="E23" s="595"/>
      <c r="F23" s="522" t="s">
        <v>1666</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1667</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163</v>
      </c>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E2872C6F-63A9-4044-8A7D-0FDBAB21285E}"/>
    <hyperlink ref="Z27:AB27" location="クラブ回答確認表!A1" display="クラブ回答一覧表に戻る" xr:uid="{1812F5DB-2294-4851-BBA0-DCCBD5CBF901}"/>
  </hyperlinks>
  <pageMargins left="0.48" right="0.36" top="0.53" bottom="0.5" header="0.3" footer="0.3"/>
  <pageSetup paperSize="9" scale="93"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A1805-2DBE-4D45-B165-65D826BC6261}">
  <sheetPr>
    <tabColor theme="9" tint="0.79998168889431442"/>
  </sheetPr>
  <dimension ref="A1:AC27"/>
  <sheetViews>
    <sheetView zoomScale="98" zoomScaleNormal="98" workbookViewId="0">
      <selection activeCell="AA3" sqref="AA3:AC3"/>
    </sheetView>
  </sheetViews>
  <sheetFormatPr defaultRowHeight="22.5" customHeight="1" x14ac:dyDescent="0.4"/>
  <cols>
    <col min="1" max="1" width="1" customWidth="1"/>
    <col min="2" max="4" width="3.75" customWidth="1"/>
    <col min="5" max="6" width="1.125" customWidth="1"/>
    <col min="7" max="26" width="3.75" customWidth="1"/>
  </cols>
  <sheetData>
    <row r="1" spans="1:29"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row>
    <row r="2" spans="1:29" ht="24" x14ac:dyDescent="0.4">
      <c r="A2" s="130"/>
      <c r="B2" s="130"/>
      <c r="C2" s="130"/>
      <c r="D2" s="130"/>
      <c r="E2" s="130"/>
      <c r="F2" s="130"/>
      <c r="G2" s="130"/>
      <c r="H2" s="130"/>
      <c r="I2" s="130"/>
      <c r="J2" s="130"/>
      <c r="K2" s="130"/>
      <c r="L2" s="130"/>
      <c r="M2" s="130"/>
      <c r="N2" s="130"/>
      <c r="O2" s="130"/>
      <c r="P2" s="130"/>
      <c r="Q2" s="130"/>
      <c r="R2" s="130"/>
      <c r="S2" s="467" t="s">
        <v>149</v>
      </c>
      <c r="T2" s="467"/>
      <c r="U2" s="467"/>
      <c r="V2" s="619">
        <v>46184</v>
      </c>
      <c r="W2" s="619"/>
      <c r="X2" s="619"/>
      <c r="Y2" s="619"/>
    </row>
    <row r="3" spans="1:29" ht="22.5" customHeight="1" x14ac:dyDescent="0.4">
      <c r="A3" s="107"/>
      <c r="B3" s="618">
        <v>9</v>
      </c>
      <c r="C3" s="618"/>
      <c r="D3" s="107" t="s">
        <v>150</v>
      </c>
      <c r="E3" s="107"/>
      <c r="F3" s="618" t="s">
        <v>104</v>
      </c>
      <c r="G3" s="618"/>
      <c r="H3" s="618"/>
      <c r="I3" s="618"/>
      <c r="J3" s="618"/>
      <c r="K3" s="618"/>
      <c r="L3" s="618"/>
      <c r="M3" s="618"/>
      <c r="N3" s="618"/>
      <c r="O3" s="618"/>
      <c r="P3" s="107" t="s">
        <v>136</v>
      </c>
      <c r="Q3" s="467" t="s">
        <v>151</v>
      </c>
      <c r="R3" s="467"/>
      <c r="S3" s="467"/>
      <c r="T3" s="467" t="s">
        <v>271</v>
      </c>
      <c r="U3" s="467"/>
      <c r="V3" s="467"/>
      <c r="W3" s="467"/>
      <c r="X3" s="467"/>
      <c r="Y3" s="467"/>
      <c r="AA3" s="402" t="s">
        <v>142</v>
      </c>
      <c r="AB3" s="402"/>
      <c r="AC3" s="402"/>
    </row>
    <row r="4" spans="1:29"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9" ht="22.5" customHeight="1" x14ac:dyDescent="0.4">
      <c r="A5" s="113"/>
      <c r="B5" s="614" t="s">
        <v>153</v>
      </c>
      <c r="C5" s="614"/>
      <c r="D5" s="614"/>
      <c r="E5" s="112"/>
      <c r="F5" s="113"/>
      <c r="G5" s="470" t="s">
        <v>270</v>
      </c>
      <c r="H5" s="470"/>
      <c r="I5" s="470"/>
      <c r="J5" s="470"/>
      <c r="K5" s="470"/>
      <c r="L5" s="470"/>
      <c r="M5" s="470"/>
      <c r="N5" s="470"/>
      <c r="O5" s="470"/>
      <c r="P5" s="470"/>
      <c r="Q5" s="470"/>
      <c r="R5" s="470"/>
      <c r="S5" s="470"/>
      <c r="T5" s="470"/>
      <c r="U5" s="470"/>
      <c r="V5" s="470"/>
      <c r="W5" s="470"/>
      <c r="X5" s="470"/>
      <c r="Y5" s="125"/>
    </row>
    <row r="6" spans="1:29" ht="22.5" customHeight="1" x14ac:dyDescent="0.4">
      <c r="A6" s="124"/>
      <c r="B6" s="613" t="s">
        <v>155</v>
      </c>
      <c r="C6" s="613"/>
      <c r="D6" s="613"/>
      <c r="E6" s="127"/>
      <c r="F6" s="124"/>
      <c r="G6" s="663" t="s">
        <v>269</v>
      </c>
      <c r="H6" s="663"/>
      <c r="I6" s="663"/>
      <c r="J6" s="663"/>
      <c r="K6" s="663"/>
      <c r="L6" s="663"/>
      <c r="M6" s="663"/>
      <c r="N6" s="663"/>
      <c r="O6" s="663"/>
      <c r="P6" s="663"/>
      <c r="Q6" s="663"/>
      <c r="R6" s="663"/>
      <c r="S6" s="663"/>
      <c r="T6" s="663"/>
      <c r="U6" s="663"/>
      <c r="V6" s="663"/>
      <c r="W6" s="663"/>
      <c r="X6" s="663"/>
      <c r="Y6" s="126"/>
    </row>
    <row r="7" spans="1:29" ht="22.5" customHeight="1" x14ac:dyDescent="0.4">
      <c r="A7" s="113"/>
      <c r="B7" s="614" t="s">
        <v>156</v>
      </c>
      <c r="C7" s="614"/>
      <c r="D7" s="614"/>
      <c r="E7" s="112"/>
      <c r="F7" s="113"/>
      <c r="G7" s="470" t="s">
        <v>268</v>
      </c>
      <c r="H7" s="470"/>
      <c r="I7" s="470"/>
      <c r="J7" s="470"/>
      <c r="K7" s="470"/>
      <c r="L7" s="470"/>
      <c r="M7" s="470"/>
      <c r="N7" s="470"/>
      <c r="O7" s="470"/>
      <c r="P7" s="470"/>
      <c r="Q7" s="470"/>
      <c r="R7" s="470"/>
      <c r="S7" s="470"/>
      <c r="T7" s="470"/>
      <c r="U7" s="470"/>
      <c r="V7" s="470"/>
      <c r="W7" s="470"/>
      <c r="X7" s="470"/>
      <c r="Y7" s="125"/>
    </row>
    <row r="8" spans="1:29" ht="22.5" customHeight="1" x14ac:dyDescent="0.4">
      <c r="A8" s="124"/>
      <c r="B8" s="613" t="s">
        <v>158</v>
      </c>
      <c r="C8" s="613"/>
      <c r="D8" s="613"/>
      <c r="E8" s="123"/>
      <c r="F8" s="536" t="s">
        <v>267</v>
      </c>
      <c r="G8" s="537"/>
      <c r="H8" s="537"/>
      <c r="I8" s="537"/>
      <c r="J8" s="537"/>
      <c r="K8" s="537"/>
      <c r="L8" s="537"/>
      <c r="M8" s="537"/>
      <c r="N8" s="537"/>
      <c r="O8" s="537"/>
      <c r="P8" s="537"/>
      <c r="Q8" s="537"/>
      <c r="R8" s="537"/>
      <c r="S8" s="537"/>
      <c r="T8" s="537"/>
      <c r="U8" s="537"/>
      <c r="V8" s="537"/>
      <c r="W8" s="537"/>
      <c r="X8" s="537"/>
      <c r="Y8" s="538"/>
    </row>
    <row r="9" spans="1:29"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9"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9"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9"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9"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163</v>
      </c>
      <c r="X13" s="478"/>
      <c r="Y13" s="110"/>
    </row>
    <row r="14" spans="1:29"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9"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9" ht="22.5" customHeight="1" x14ac:dyDescent="0.4">
      <c r="A16" s="115"/>
      <c r="B16" s="612" t="s">
        <v>173</v>
      </c>
      <c r="C16" s="612"/>
      <c r="D16" s="612"/>
      <c r="E16" s="114"/>
      <c r="F16" s="522" t="s">
        <v>174</v>
      </c>
      <c r="G16" s="523"/>
      <c r="H16" s="523"/>
      <c r="I16" s="523"/>
      <c r="J16" s="530">
        <v>478680</v>
      </c>
      <c r="K16" s="530"/>
      <c r="L16" s="530"/>
      <c r="M16" s="522" t="s">
        <v>175</v>
      </c>
      <c r="N16" s="523"/>
      <c r="O16" s="523"/>
      <c r="P16" s="530">
        <v>485700</v>
      </c>
      <c r="Q16" s="530"/>
      <c r="R16" s="531"/>
      <c r="S16" s="523" t="s">
        <v>176</v>
      </c>
      <c r="T16" s="523"/>
      <c r="U16" s="523"/>
      <c r="V16" s="530">
        <f>J16+P16</f>
        <v>964380</v>
      </c>
      <c r="W16" s="530"/>
      <c r="X16" s="530"/>
      <c r="Y16" s="531"/>
    </row>
    <row r="17" spans="1:29" ht="22.5" customHeight="1" x14ac:dyDescent="0.4">
      <c r="A17" s="113"/>
      <c r="B17" s="614" t="s">
        <v>177</v>
      </c>
      <c r="C17" s="614"/>
      <c r="D17" s="614"/>
      <c r="E17" s="112"/>
      <c r="F17" s="484" t="s">
        <v>266</v>
      </c>
      <c r="G17" s="484"/>
      <c r="H17" s="484"/>
      <c r="I17" s="484"/>
      <c r="J17" s="484"/>
      <c r="K17" s="484"/>
      <c r="L17" s="484"/>
      <c r="M17" s="1075" t="s">
        <v>265</v>
      </c>
      <c r="N17" s="1075"/>
      <c r="O17" s="1075"/>
      <c r="P17" s="1075"/>
      <c r="Q17" s="1075"/>
      <c r="R17" s="1075"/>
      <c r="S17" s="484" t="s">
        <v>264</v>
      </c>
      <c r="T17" s="484"/>
      <c r="U17" s="484"/>
      <c r="V17" s="484"/>
      <c r="W17" s="484"/>
      <c r="X17" s="484"/>
      <c r="Y17" s="484"/>
    </row>
    <row r="18" spans="1:29" ht="68.099999999999994" customHeight="1" x14ac:dyDescent="0.4">
      <c r="A18" s="615" t="s">
        <v>178</v>
      </c>
      <c r="B18" s="616"/>
      <c r="C18" s="616"/>
      <c r="D18" s="616"/>
      <c r="E18" s="617"/>
      <c r="F18" s="678" t="s">
        <v>263</v>
      </c>
      <c r="G18" s="470"/>
      <c r="H18" s="470"/>
      <c r="I18" s="470"/>
      <c r="J18" s="470"/>
      <c r="K18" s="470"/>
      <c r="L18" s="470"/>
      <c r="M18" s="470"/>
      <c r="N18" s="470"/>
      <c r="O18" s="470"/>
      <c r="P18" s="470"/>
      <c r="Q18" s="470"/>
      <c r="R18" s="470"/>
      <c r="S18" s="470"/>
      <c r="T18" s="470"/>
      <c r="U18" s="470"/>
      <c r="V18" s="470"/>
      <c r="W18" s="470"/>
      <c r="X18" s="470"/>
      <c r="Y18" s="682"/>
    </row>
    <row r="19" spans="1:29"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9" ht="22.5" customHeight="1" x14ac:dyDescent="0.4">
      <c r="A20" s="602"/>
      <c r="B20" s="603"/>
      <c r="C20" s="603"/>
      <c r="D20" s="603"/>
      <c r="E20" s="604"/>
      <c r="F20" s="111" t="s">
        <v>184</v>
      </c>
      <c r="G20" s="111"/>
      <c r="H20" s="111"/>
      <c r="I20" s="111"/>
      <c r="J20" s="111"/>
      <c r="K20" s="111"/>
      <c r="L20" s="111"/>
      <c r="M20" s="110">
        <v>35</v>
      </c>
      <c r="N20" s="110" t="s">
        <v>182</v>
      </c>
      <c r="O20" s="622"/>
      <c r="P20" s="622"/>
      <c r="Q20" s="622"/>
      <c r="R20" s="622"/>
      <c r="S20" s="622"/>
      <c r="T20" s="622"/>
      <c r="U20" s="622"/>
      <c r="V20" s="622"/>
      <c r="W20" s="622"/>
      <c r="X20" s="622"/>
      <c r="Y20" s="622"/>
      <c r="Z20" s="15"/>
    </row>
    <row r="21" spans="1:29"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9" ht="91.5" customHeight="1" x14ac:dyDescent="0.4">
      <c r="A22" s="599" t="s">
        <v>186</v>
      </c>
      <c r="B22" s="600"/>
      <c r="C22" s="600"/>
      <c r="D22" s="600"/>
      <c r="E22" s="600"/>
      <c r="F22" s="608" t="s">
        <v>262</v>
      </c>
      <c r="G22" s="608"/>
      <c r="H22" s="608"/>
      <c r="I22" s="608"/>
      <c r="J22" s="608"/>
      <c r="K22" s="608"/>
      <c r="L22" s="608"/>
      <c r="M22" s="608"/>
      <c r="N22" s="608"/>
      <c r="O22" s="608"/>
      <c r="P22" s="608"/>
      <c r="Q22" s="608"/>
      <c r="R22" s="608"/>
      <c r="S22" s="608"/>
      <c r="T22" s="608"/>
      <c r="U22" s="608"/>
      <c r="V22" s="608"/>
      <c r="W22" s="608"/>
      <c r="X22" s="608"/>
      <c r="Y22" s="608"/>
    </row>
    <row r="23" spans="1:29" ht="108.95" customHeight="1" x14ac:dyDescent="0.4">
      <c r="A23" s="595" t="s">
        <v>188</v>
      </c>
      <c r="B23" s="595"/>
      <c r="C23" s="595"/>
      <c r="D23" s="595"/>
      <c r="E23" s="595"/>
      <c r="F23" s="735" t="s">
        <v>261</v>
      </c>
      <c r="G23" s="470"/>
      <c r="H23" s="470"/>
      <c r="I23" s="470"/>
      <c r="J23" s="470"/>
      <c r="K23" s="470"/>
      <c r="L23" s="470"/>
      <c r="M23" s="470"/>
      <c r="N23" s="470"/>
      <c r="O23" s="470"/>
      <c r="P23" s="470"/>
      <c r="Q23" s="470"/>
      <c r="R23" s="470"/>
      <c r="S23" s="470"/>
      <c r="T23" s="470"/>
      <c r="U23" s="470"/>
      <c r="V23" s="470"/>
      <c r="W23" s="470"/>
      <c r="X23" s="470"/>
      <c r="Y23" s="682"/>
    </row>
    <row r="24" spans="1:29" ht="63.6" customHeight="1" x14ac:dyDescent="0.4">
      <c r="A24" s="595" t="s">
        <v>190</v>
      </c>
      <c r="B24" s="478"/>
      <c r="C24" s="478"/>
      <c r="D24" s="478"/>
      <c r="E24" s="478"/>
      <c r="F24" s="678" t="s">
        <v>260</v>
      </c>
      <c r="G24" s="470"/>
      <c r="H24" s="470"/>
      <c r="I24" s="470"/>
      <c r="J24" s="470"/>
      <c r="K24" s="470"/>
      <c r="L24" s="470"/>
      <c r="M24" s="470"/>
      <c r="N24" s="470"/>
      <c r="O24" s="470"/>
      <c r="P24" s="470"/>
      <c r="Q24" s="470"/>
      <c r="R24" s="470"/>
      <c r="S24" s="470"/>
      <c r="T24" s="470"/>
      <c r="U24" s="470"/>
      <c r="V24" s="470"/>
      <c r="W24" s="470"/>
      <c r="X24" s="470"/>
      <c r="Y24" s="682"/>
    </row>
    <row r="25" spans="1:29"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9"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09" t="s">
        <v>193</v>
      </c>
      <c r="X26" s="108" t="s">
        <v>195</v>
      </c>
      <c r="Y26" s="108"/>
    </row>
    <row r="27" spans="1:29"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AA27" s="402" t="s">
        <v>142</v>
      </c>
      <c r="AB27" s="402"/>
      <c r="AC27" s="402"/>
    </row>
  </sheetData>
  <mergeCells count="55">
    <mergeCell ref="A22:E22"/>
    <mergeCell ref="F22:Y22"/>
    <mergeCell ref="A23:E23"/>
    <mergeCell ref="A24:E24"/>
    <mergeCell ref="A25:V26"/>
    <mergeCell ref="F23:Y23"/>
    <mergeCell ref="F24:Y24"/>
    <mergeCell ref="A19:E21"/>
    <mergeCell ref="F18:Y18"/>
    <mergeCell ref="A18:E18"/>
    <mergeCell ref="F19:L19"/>
    <mergeCell ref="F21:L21"/>
    <mergeCell ref="O19:Y21"/>
    <mergeCell ref="A1:X1"/>
    <mergeCell ref="S2:U2"/>
    <mergeCell ref="V2:Y2"/>
    <mergeCell ref="F3:O3"/>
    <mergeCell ref="B3:C3"/>
    <mergeCell ref="B14:D15"/>
    <mergeCell ref="S17:Y17"/>
    <mergeCell ref="V14:X14"/>
    <mergeCell ref="F15:L15"/>
    <mergeCell ref="N15:R15"/>
    <mergeCell ref="B16:D16"/>
    <mergeCell ref="B17:D17"/>
    <mergeCell ref="F16:I16"/>
    <mergeCell ref="T15:V15"/>
    <mergeCell ref="X15:Y15"/>
    <mergeCell ref="V16:Y16"/>
    <mergeCell ref="S16:U16"/>
    <mergeCell ref="R14:T14"/>
    <mergeCell ref="P16:R16"/>
    <mergeCell ref="B5:D5"/>
    <mergeCell ref="B6:D6"/>
    <mergeCell ref="B7:D7"/>
    <mergeCell ref="B13:D13"/>
    <mergeCell ref="K13:M13"/>
    <mergeCell ref="F8:Y12"/>
    <mergeCell ref="G7:X7"/>
    <mergeCell ref="G5:X5"/>
    <mergeCell ref="B8:D11"/>
    <mergeCell ref="S13:V13"/>
    <mergeCell ref="W13:X13"/>
    <mergeCell ref="G6:X6"/>
    <mergeCell ref="F13:I13"/>
    <mergeCell ref="AA3:AC3"/>
    <mergeCell ref="AA27:AC27"/>
    <mergeCell ref="F17:L17"/>
    <mergeCell ref="M17:R17"/>
    <mergeCell ref="M14:P14"/>
    <mergeCell ref="O13:Q13"/>
    <mergeCell ref="J16:L16"/>
    <mergeCell ref="M16:O16"/>
    <mergeCell ref="T3:Y3"/>
    <mergeCell ref="Q3:S3"/>
  </mergeCells>
  <phoneticPr fontId="1"/>
  <hyperlinks>
    <hyperlink ref="AA3:AC3" location="クラブ回答確認表!A1" display="クラブ回答一覧表に戻る" xr:uid="{328713FC-2941-4DDE-B7ED-3B066F96723C}"/>
    <hyperlink ref="AA27:AC27" location="クラブ回答確認表!A1" display="クラブ回答一覧表に戻る" xr:uid="{D4547C3C-514D-4A6A-9B38-F5D9A65D6A6D}"/>
  </hyperlinks>
  <pageMargins left="0.48" right="0.36" top="0.53" bottom="0.5" header="0.3" footer="0.3"/>
  <pageSetup paperSize="9" scale="75" fitToHeight="0"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B06DF-4D00-46EE-BA3A-167D13C45875}">
  <sheetPr>
    <tabColor theme="9" tint="0.79998168889431442"/>
  </sheetPr>
  <dimension ref="A1:AC27"/>
  <sheetViews>
    <sheetView zoomScaleNormal="100" workbookViewId="0">
      <selection activeCell="AA2" sqref="AA2:AC2"/>
    </sheetView>
  </sheetViews>
  <sheetFormatPr defaultRowHeight="18.75" x14ac:dyDescent="0.4"/>
  <cols>
    <col min="1" max="1" width="1" customWidth="1"/>
    <col min="2" max="4" width="3.75" customWidth="1"/>
    <col min="5" max="6" width="1.125" customWidth="1"/>
    <col min="7" max="26" width="3.75" customWidth="1"/>
  </cols>
  <sheetData>
    <row r="1" spans="1:29"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row>
    <row r="2" spans="1:29" ht="24" x14ac:dyDescent="0.4">
      <c r="A2" s="130"/>
      <c r="B2" s="130"/>
      <c r="C2" s="130"/>
      <c r="D2" s="130"/>
      <c r="E2" s="130"/>
      <c r="F2" s="130"/>
      <c r="G2" s="130"/>
      <c r="H2" s="130"/>
      <c r="I2" s="130"/>
      <c r="J2" s="130"/>
      <c r="K2" s="130"/>
      <c r="L2" s="130"/>
      <c r="M2" s="130"/>
      <c r="N2" s="130"/>
      <c r="O2" s="130"/>
      <c r="P2" s="130"/>
      <c r="Q2" s="130"/>
      <c r="R2" s="130"/>
      <c r="S2" s="467" t="s">
        <v>149</v>
      </c>
      <c r="T2" s="467"/>
      <c r="U2" s="467"/>
      <c r="V2" s="619">
        <v>46184</v>
      </c>
      <c r="W2" s="619"/>
      <c r="X2" s="619"/>
      <c r="Y2" s="619"/>
      <c r="AA2" s="402" t="s">
        <v>142</v>
      </c>
      <c r="AB2" s="402"/>
      <c r="AC2" s="402"/>
    </row>
    <row r="3" spans="1:29" ht="22.5" customHeight="1" x14ac:dyDescent="0.4">
      <c r="A3" s="107"/>
      <c r="B3" s="618">
        <v>9</v>
      </c>
      <c r="C3" s="618"/>
      <c r="D3" s="107" t="s">
        <v>150</v>
      </c>
      <c r="E3" s="107"/>
      <c r="F3" s="618" t="s">
        <v>104</v>
      </c>
      <c r="G3" s="618"/>
      <c r="H3" s="618"/>
      <c r="I3" s="618"/>
      <c r="J3" s="618"/>
      <c r="K3" s="618"/>
      <c r="L3" s="618"/>
      <c r="M3" s="618"/>
      <c r="N3" s="618"/>
      <c r="O3" s="618"/>
      <c r="P3" s="107" t="s">
        <v>136</v>
      </c>
      <c r="Q3" s="467" t="s">
        <v>151</v>
      </c>
      <c r="R3" s="467"/>
      <c r="S3" s="467"/>
      <c r="T3" s="467" t="s">
        <v>271</v>
      </c>
      <c r="U3" s="467"/>
      <c r="V3" s="467"/>
      <c r="W3" s="467"/>
      <c r="X3" s="467"/>
      <c r="Y3" s="467"/>
    </row>
    <row r="4" spans="1:29"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9" ht="22.5" customHeight="1" x14ac:dyDescent="0.4">
      <c r="A5" s="113"/>
      <c r="B5" s="614" t="s">
        <v>153</v>
      </c>
      <c r="C5" s="614"/>
      <c r="D5" s="614"/>
      <c r="E5" s="112"/>
      <c r="F5" s="113"/>
      <c r="G5" s="470" t="s">
        <v>278</v>
      </c>
      <c r="H5" s="470"/>
      <c r="I5" s="470"/>
      <c r="J5" s="470"/>
      <c r="K5" s="470"/>
      <c r="L5" s="470"/>
      <c r="M5" s="470"/>
      <c r="N5" s="470"/>
      <c r="O5" s="470"/>
      <c r="P5" s="470"/>
      <c r="Q5" s="470"/>
      <c r="R5" s="470"/>
      <c r="S5" s="470"/>
      <c r="T5" s="470"/>
      <c r="U5" s="470"/>
      <c r="V5" s="470"/>
      <c r="W5" s="470"/>
      <c r="X5" s="470"/>
      <c r="Y5" s="125"/>
    </row>
    <row r="6" spans="1:29" ht="22.5" customHeight="1" x14ac:dyDescent="0.4">
      <c r="A6" s="124"/>
      <c r="B6" s="613" t="s">
        <v>155</v>
      </c>
      <c r="C6" s="613"/>
      <c r="D6" s="613"/>
      <c r="E6" s="127"/>
      <c r="F6" s="124"/>
      <c r="G6" s="1072">
        <v>46551</v>
      </c>
      <c r="H6" s="470"/>
      <c r="I6" s="470"/>
      <c r="J6" s="470"/>
      <c r="K6" s="470"/>
      <c r="L6" s="470"/>
      <c r="M6" s="470"/>
      <c r="N6" s="470"/>
      <c r="O6" s="470"/>
      <c r="P6" s="470"/>
      <c r="Q6" s="470"/>
      <c r="R6" s="470"/>
      <c r="S6" s="470"/>
      <c r="T6" s="470"/>
      <c r="U6" s="470"/>
      <c r="V6" s="470"/>
      <c r="W6" s="470"/>
      <c r="X6" s="470"/>
      <c r="Y6" s="126"/>
    </row>
    <row r="7" spans="1:29" ht="22.5" customHeight="1" x14ac:dyDescent="0.4">
      <c r="A7" s="113"/>
      <c r="B7" s="614" t="s">
        <v>156</v>
      </c>
      <c r="C7" s="614"/>
      <c r="D7" s="614"/>
      <c r="E7" s="112"/>
      <c r="F7" s="113"/>
      <c r="G7" s="470" t="s">
        <v>277</v>
      </c>
      <c r="H7" s="470"/>
      <c r="I7" s="470"/>
      <c r="J7" s="470"/>
      <c r="K7" s="470"/>
      <c r="L7" s="470"/>
      <c r="M7" s="470"/>
      <c r="N7" s="470"/>
      <c r="O7" s="470"/>
      <c r="P7" s="470"/>
      <c r="Q7" s="470"/>
      <c r="R7" s="470"/>
      <c r="S7" s="470"/>
      <c r="T7" s="470"/>
      <c r="U7" s="470"/>
      <c r="V7" s="470"/>
      <c r="W7" s="470"/>
      <c r="X7" s="470"/>
      <c r="Y7" s="125"/>
    </row>
    <row r="8" spans="1:29" ht="22.5" customHeight="1" x14ac:dyDescent="0.4">
      <c r="A8" s="124"/>
      <c r="B8" s="613" t="s">
        <v>158</v>
      </c>
      <c r="C8" s="613"/>
      <c r="D8" s="613"/>
      <c r="E8" s="123"/>
      <c r="F8" s="536" t="s">
        <v>276</v>
      </c>
      <c r="G8" s="537"/>
      <c r="H8" s="537"/>
      <c r="I8" s="537"/>
      <c r="J8" s="537"/>
      <c r="K8" s="537"/>
      <c r="L8" s="537"/>
      <c r="M8" s="537"/>
      <c r="N8" s="537"/>
      <c r="O8" s="537"/>
      <c r="P8" s="537"/>
      <c r="Q8" s="537"/>
      <c r="R8" s="537"/>
      <c r="S8" s="537"/>
      <c r="T8" s="537"/>
      <c r="U8" s="537"/>
      <c r="V8" s="537"/>
      <c r="W8" s="537"/>
      <c r="X8" s="537"/>
      <c r="Y8" s="538"/>
    </row>
    <row r="9" spans="1:29"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9"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9"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9"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9"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163</v>
      </c>
      <c r="X13" s="478"/>
      <c r="Y13" s="110"/>
    </row>
    <row r="14" spans="1:29"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9"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9" ht="22.5" customHeight="1" x14ac:dyDescent="0.4">
      <c r="A16" s="115"/>
      <c r="B16" s="612" t="s">
        <v>173</v>
      </c>
      <c r="C16" s="612"/>
      <c r="D16" s="612"/>
      <c r="E16" s="114"/>
      <c r="F16" s="522" t="s">
        <v>174</v>
      </c>
      <c r="G16" s="523"/>
      <c r="H16" s="523"/>
      <c r="I16" s="523"/>
      <c r="J16" s="530">
        <v>300000</v>
      </c>
      <c r="K16" s="530"/>
      <c r="L16" s="530"/>
      <c r="M16" s="522" t="s">
        <v>175</v>
      </c>
      <c r="N16" s="523"/>
      <c r="O16" s="523"/>
      <c r="P16" s="530">
        <v>0</v>
      </c>
      <c r="Q16" s="530"/>
      <c r="R16" s="531"/>
      <c r="S16" s="523" t="s">
        <v>176</v>
      </c>
      <c r="T16" s="523"/>
      <c r="U16" s="523"/>
      <c r="V16" s="530">
        <f>J16+P16</f>
        <v>300000</v>
      </c>
      <c r="W16" s="530"/>
      <c r="X16" s="530"/>
      <c r="Y16" s="531"/>
    </row>
    <row r="17" spans="1:29" ht="22.5" customHeight="1" x14ac:dyDescent="0.4">
      <c r="A17" s="113"/>
      <c r="B17" s="614" t="s">
        <v>177</v>
      </c>
      <c r="C17" s="614"/>
      <c r="D17" s="614"/>
      <c r="E17" s="112"/>
      <c r="F17" s="1075" t="s">
        <v>265</v>
      </c>
      <c r="G17" s="1075"/>
      <c r="H17" s="1075"/>
      <c r="I17" s="1075"/>
      <c r="J17" s="1075"/>
      <c r="K17" s="1075"/>
      <c r="L17" s="1075"/>
      <c r="M17" s="484"/>
      <c r="N17" s="484"/>
      <c r="O17" s="484"/>
      <c r="P17" s="484"/>
      <c r="Q17" s="484"/>
      <c r="R17" s="484"/>
      <c r="S17" s="484"/>
      <c r="T17" s="484"/>
      <c r="U17" s="484"/>
      <c r="V17" s="484"/>
      <c r="W17" s="484"/>
      <c r="X17" s="484"/>
      <c r="Y17" s="484"/>
    </row>
    <row r="18" spans="1:29" ht="68.099999999999994" customHeight="1" x14ac:dyDescent="0.4">
      <c r="A18" s="615" t="s">
        <v>178</v>
      </c>
      <c r="B18" s="616"/>
      <c r="C18" s="616"/>
      <c r="D18" s="616"/>
      <c r="E18" s="617"/>
      <c r="F18" s="678" t="s">
        <v>275</v>
      </c>
      <c r="G18" s="470"/>
      <c r="H18" s="470"/>
      <c r="I18" s="470"/>
      <c r="J18" s="470"/>
      <c r="K18" s="470"/>
      <c r="L18" s="470"/>
      <c r="M18" s="470"/>
      <c r="N18" s="470"/>
      <c r="O18" s="470"/>
      <c r="P18" s="470"/>
      <c r="Q18" s="470"/>
      <c r="R18" s="470"/>
      <c r="S18" s="470"/>
      <c r="T18" s="470"/>
      <c r="U18" s="470"/>
      <c r="V18" s="470"/>
      <c r="W18" s="470"/>
      <c r="X18" s="470"/>
      <c r="Y18" s="682"/>
    </row>
    <row r="19" spans="1:29" ht="22.5" customHeight="1" x14ac:dyDescent="0.4">
      <c r="A19" s="599" t="s">
        <v>180</v>
      </c>
      <c r="B19" s="600"/>
      <c r="C19" s="600"/>
      <c r="D19" s="600"/>
      <c r="E19" s="601"/>
      <c r="F19" s="608" t="s">
        <v>181</v>
      </c>
      <c r="G19" s="608"/>
      <c r="H19" s="608"/>
      <c r="I19" s="608"/>
      <c r="J19" s="608"/>
      <c r="K19" s="608"/>
      <c r="L19" s="608"/>
      <c r="M19" s="110">
        <v>30</v>
      </c>
      <c r="N19" s="110" t="s">
        <v>182</v>
      </c>
      <c r="O19" s="622" t="s">
        <v>183</v>
      </c>
      <c r="P19" s="622"/>
      <c r="Q19" s="622"/>
      <c r="R19" s="622"/>
      <c r="S19" s="622"/>
      <c r="T19" s="622"/>
      <c r="U19" s="622"/>
      <c r="V19" s="622"/>
      <c r="W19" s="622"/>
      <c r="X19" s="622"/>
      <c r="Y19" s="622"/>
    </row>
    <row r="20" spans="1:29" ht="22.5" customHeight="1" x14ac:dyDescent="0.4">
      <c r="A20" s="602"/>
      <c r="B20" s="603"/>
      <c r="C20" s="603"/>
      <c r="D20" s="603"/>
      <c r="E20" s="604"/>
      <c r="F20" s="111" t="s">
        <v>184</v>
      </c>
      <c r="G20" s="111"/>
      <c r="H20" s="111"/>
      <c r="I20" s="111"/>
      <c r="J20" s="111"/>
      <c r="K20" s="111"/>
      <c r="L20" s="111"/>
      <c r="M20" s="110">
        <v>200</v>
      </c>
      <c r="N20" s="110" t="s">
        <v>182</v>
      </c>
      <c r="O20" s="622"/>
      <c r="P20" s="622"/>
      <c r="Q20" s="622"/>
      <c r="R20" s="622"/>
      <c r="S20" s="622"/>
      <c r="T20" s="622"/>
      <c r="U20" s="622"/>
      <c r="V20" s="622"/>
      <c r="W20" s="622"/>
      <c r="X20" s="622"/>
      <c r="Y20" s="622"/>
      <c r="Z20" s="15"/>
    </row>
    <row r="21" spans="1:29"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9" ht="91.5" customHeight="1" x14ac:dyDescent="0.4">
      <c r="A22" s="599" t="s">
        <v>186</v>
      </c>
      <c r="B22" s="600"/>
      <c r="C22" s="600"/>
      <c r="D22" s="600"/>
      <c r="E22" s="600"/>
      <c r="F22" s="681" t="s">
        <v>274</v>
      </c>
      <c r="G22" s="608"/>
      <c r="H22" s="608"/>
      <c r="I22" s="608"/>
      <c r="J22" s="608"/>
      <c r="K22" s="608"/>
      <c r="L22" s="608"/>
      <c r="M22" s="608"/>
      <c r="N22" s="608"/>
      <c r="O22" s="608"/>
      <c r="P22" s="608"/>
      <c r="Q22" s="608"/>
      <c r="R22" s="608"/>
      <c r="S22" s="608"/>
      <c r="T22" s="608"/>
      <c r="U22" s="608"/>
      <c r="V22" s="608"/>
      <c r="W22" s="608"/>
      <c r="X22" s="608"/>
      <c r="Y22" s="608"/>
    </row>
    <row r="23" spans="1:29" ht="108.95" customHeight="1" x14ac:dyDescent="0.4">
      <c r="A23" s="595" t="s">
        <v>188</v>
      </c>
      <c r="B23" s="595"/>
      <c r="C23" s="595"/>
      <c r="D23" s="595"/>
      <c r="E23" s="595"/>
      <c r="F23" s="735" t="s">
        <v>273</v>
      </c>
      <c r="G23" s="470"/>
      <c r="H23" s="470"/>
      <c r="I23" s="470"/>
      <c r="J23" s="470"/>
      <c r="K23" s="470"/>
      <c r="L23" s="470"/>
      <c r="M23" s="470"/>
      <c r="N23" s="470"/>
      <c r="O23" s="470"/>
      <c r="P23" s="470"/>
      <c r="Q23" s="470"/>
      <c r="R23" s="470"/>
      <c r="S23" s="470"/>
      <c r="T23" s="470"/>
      <c r="U23" s="470"/>
      <c r="V23" s="470"/>
      <c r="W23" s="470"/>
      <c r="X23" s="470"/>
      <c r="Y23" s="682"/>
    </row>
    <row r="24" spans="1:29" ht="63.6" customHeight="1" x14ac:dyDescent="0.4">
      <c r="A24" s="595" t="s">
        <v>190</v>
      </c>
      <c r="B24" s="478"/>
      <c r="C24" s="478"/>
      <c r="D24" s="478"/>
      <c r="E24" s="478"/>
      <c r="F24" s="735" t="s">
        <v>272</v>
      </c>
      <c r="G24" s="470"/>
      <c r="H24" s="470"/>
      <c r="I24" s="470"/>
      <c r="J24" s="470"/>
      <c r="K24" s="470"/>
      <c r="L24" s="470"/>
      <c r="M24" s="470"/>
      <c r="N24" s="470"/>
      <c r="O24" s="470"/>
      <c r="P24" s="470"/>
      <c r="Q24" s="470"/>
      <c r="R24" s="470"/>
      <c r="S24" s="470"/>
      <c r="T24" s="470"/>
      <c r="U24" s="470"/>
      <c r="V24" s="470"/>
      <c r="W24" s="470"/>
      <c r="X24" s="470"/>
      <c r="Y24" s="682"/>
    </row>
    <row r="25" spans="1:29"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8" t="s">
        <v>193</v>
      </c>
      <c r="X25" s="110" t="s">
        <v>194</v>
      </c>
      <c r="Y25" s="110"/>
    </row>
    <row r="26" spans="1:29"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08"/>
      <c r="X26" s="108" t="s">
        <v>195</v>
      </c>
      <c r="Y26" s="108"/>
    </row>
    <row r="27" spans="1:29" ht="22.5" customHeight="1" x14ac:dyDescent="0.4">
      <c r="B27" t="s">
        <v>196</v>
      </c>
      <c r="P27" t="s">
        <v>197</v>
      </c>
      <c r="AA27" s="402" t="s">
        <v>142</v>
      </c>
      <c r="AB27" s="402"/>
      <c r="AC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B8:D11"/>
    <mergeCell ref="F8:Y12"/>
    <mergeCell ref="B13:D13"/>
    <mergeCell ref="F13:I13"/>
    <mergeCell ref="K13:M13"/>
    <mergeCell ref="O13:Q13"/>
    <mergeCell ref="S13:V13"/>
    <mergeCell ref="W13:X13"/>
    <mergeCell ref="B14:D15"/>
    <mergeCell ref="M14:P14"/>
    <mergeCell ref="R14:T14"/>
    <mergeCell ref="V14:X14"/>
    <mergeCell ref="F15:L15"/>
    <mergeCell ref="N15:R15"/>
    <mergeCell ref="T15:V15"/>
    <mergeCell ref="X15:Y15"/>
    <mergeCell ref="A18:E18"/>
    <mergeCell ref="F18:Y18"/>
    <mergeCell ref="B16:D16"/>
    <mergeCell ref="F16:I16"/>
    <mergeCell ref="J16:L16"/>
    <mergeCell ref="M16:O16"/>
    <mergeCell ref="P16:R16"/>
    <mergeCell ref="S16:U16"/>
    <mergeCell ref="V16:Y16"/>
    <mergeCell ref="B17:D17"/>
    <mergeCell ref="A25:V26"/>
    <mergeCell ref="AA2:AC2"/>
    <mergeCell ref="AA27:AC27"/>
    <mergeCell ref="A22:E22"/>
    <mergeCell ref="F22:Y22"/>
    <mergeCell ref="A23:E23"/>
    <mergeCell ref="F23:Y23"/>
    <mergeCell ref="A24:E24"/>
    <mergeCell ref="F24:Y24"/>
    <mergeCell ref="F17:L17"/>
    <mergeCell ref="M17:R17"/>
    <mergeCell ref="S17:Y17"/>
    <mergeCell ref="A19:E21"/>
    <mergeCell ref="F19:L19"/>
    <mergeCell ref="O19:Y21"/>
    <mergeCell ref="F21:L21"/>
  </mergeCells>
  <phoneticPr fontId="1"/>
  <hyperlinks>
    <hyperlink ref="AA2:AC2" location="クラブ回答確認表!A1" display="クラブ回答一覧表に戻る" xr:uid="{5810CE44-F25C-461A-8DE4-0377070577BE}"/>
    <hyperlink ref="AA27:AC27" location="クラブ回答確認表!A1" display="クラブ回答一覧表に戻る" xr:uid="{C32E9A17-FE68-46F2-B2AD-48768889BFCB}"/>
  </hyperlinks>
  <pageMargins left="0.7" right="0.7" top="0.75" bottom="0.75" header="0.3" footer="0.3"/>
  <pageSetup paperSize="9" scale="62" orientation="portrait" horizontalDpi="300" verticalDpi="30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578D8-6F11-4321-88EE-CBD865DC194C}">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A3" s="107"/>
      <c r="B3" s="618">
        <v>9</v>
      </c>
      <c r="C3" s="618"/>
      <c r="D3" s="107" t="s">
        <v>150</v>
      </c>
      <c r="E3" s="107"/>
      <c r="F3" s="466" t="s">
        <v>1506</v>
      </c>
      <c r="G3" s="466"/>
      <c r="H3" s="466"/>
      <c r="I3" s="466"/>
      <c r="J3" s="466"/>
      <c r="K3" s="466"/>
      <c r="L3" s="466"/>
      <c r="M3" s="466"/>
      <c r="N3" s="466"/>
      <c r="O3" s="466"/>
      <c r="P3" s="107" t="s">
        <v>136</v>
      </c>
      <c r="Q3" s="467" t="s">
        <v>151</v>
      </c>
      <c r="R3" s="467"/>
      <c r="S3" s="467"/>
      <c r="T3" s="467" t="s">
        <v>1507</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1508</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46415</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1509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1510</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t="s">
        <v>163</v>
      </c>
      <c r="K13" s="478" t="s">
        <v>162</v>
      </c>
      <c r="L13" s="478"/>
      <c r="M13" s="478"/>
      <c r="N13" s="118"/>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5000</v>
      </c>
      <c r="K16" s="530"/>
      <c r="L16" s="530"/>
      <c r="M16" s="522" t="s">
        <v>175</v>
      </c>
      <c r="N16" s="523"/>
      <c r="O16" s="523"/>
      <c r="P16" s="530">
        <v>0</v>
      </c>
      <c r="Q16" s="530"/>
      <c r="R16" s="531"/>
      <c r="S16" s="523" t="s">
        <v>176</v>
      </c>
      <c r="T16" s="523"/>
      <c r="U16" s="523"/>
      <c r="V16" s="530">
        <f>J16+P16</f>
        <v>5000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45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1</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1511</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1512</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1513</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D558301E-48ED-45A2-B9D0-C5716BDC342B}"/>
    <hyperlink ref="Z27:AB27" location="クラブ回答確認表!A1" display="クラブ回答一覧表に戻る" xr:uid="{A244F62A-D0E0-47C8-8DB2-3ADBBF639399}"/>
  </hyperlinks>
  <pageMargins left="0.48" right="0.36" top="0.53" bottom="0.5" header="0.3" footer="0.3"/>
  <pageSetup paperSize="9" scale="93" fitToHeight="0"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DFC0F-7FF4-42F3-8C8D-9E191B41D59D}">
  <sheetPr>
    <tabColor theme="9"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46218</v>
      </c>
      <c r="W2" s="464"/>
      <c r="X2" s="464"/>
      <c r="Y2" s="464"/>
    </row>
    <row r="3" spans="1:28" ht="22.5" customHeight="1" x14ac:dyDescent="0.4">
      <c r="B3" s="465" t="s">
        <v>1795</v>
      </c>
      <c r="C3" s="618"/>
      <c r="D3" t="s">
        <v>150</v>
      </c>
      <c r="F3" s="618" t="s">
        <v>112</v>
      </c>
      <c r="G3" s="618"/>
      <c r="H3" s="618"/>
      <c r="I3" s="618"/>
      <c r="J3" s="618"/>
      <c r="K3" s="618"/>
      <c r="L3" s="618"/>
      <c r="M3" s="618"/>
      <c r="N3" s="618"/>
      <c r="O3" s="618"/>
      <c r="P3" t="s">
        <v>136</v>
      </c>
      <c r="Q3" s="463" t="s">
        <v>151</v>
      </c>
      <c r="R3" s="463"/>
      <c r="S3" s="463"/>
      <c r="T3" s="467" t="s">
        <v>1796</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1797</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905" t="s">
        <v>1798</v>
      </c>
      <c r="H6" s="663"/>
      <c r="I6" s="663"/>
      <c r="J6" s="663"/>
      <c r="K6" s="663"/>
      <c r="L6" s="663"/>
      <c r="M6" s="663"/>
      <c r="N6" s="663"/>
      <c r="O6" s="663"/>
      <c r="P6" s="663"/>
      <c r="Q6" s="663"/>
      <c r="R6" s="663"/>
      <c r="S6" s="663"/>
      <c r="T6" s="663"/>
      <c r="U6" s="663"/>
      <c r="V6" s="663"/>
      <c r="W6" s="663"/>
      <c r="X6" s="663"/>
      <c r="Y6" s="149"/>
    </row>
    <row r="7" spans="1:28" ht="22.5" customHeight="1" x14ac:dyDescent="0.4">
      <c r="A7" s="100"/>
      <c r="B7" s="468" t="s">
        <v>156</v>
      </c>
      <c r="C7" s="468"/>
      <c r="D7" s="468"/>
      <c r="E7" s="99"/>
      <c r="F7" s="100"/>
      <c r="G7" s="469" t="s">
        <v>1799</v>
      </c>
      <c r="H7" s="470"/>
      <c r="I7" s="470"/>
      <c r="J7" s="470"/>
      <c r="K7" s="470"/>
      <c r="L7" s="470"/>
      <c r="M7" s="470"/>
      <c r="N7" s="470"/>
      <c r="O7" s="470"/>
      <c r="P7" s="470"/>
      <c r="Q7" s="470"/>
      <c r="R7" s="470"/>
      <c r="S7" s="470"/>
      <c r="T7" s="470"/>
      <c r="U7" s="470"/>
      <c r="V7" s="470"/>
      <c r="W7" s="470"/>
      <c r="X7" s="470"/>
      <c r="Y7" s="148"/>
    </row>
    <row r="8" spans="1:28" ht="22.5" customHeight="1" x14ac:dyDescent="0.4">
      <c r="A8" s="147"/>
      <c r="B8" s="471" t="s">
        <v>158</v>
      </c>
      <c r="C8" s="471"/>
      <c r="D8" s="471"/>
      <c r="E8" s="146"/>
      <c r="F8" s="507" t="s">
        <v>1800</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58" t="s">
        <v>163</v>
      </c>
      <c r="K13" s="476" t="s">
        <v>162</v>
      </c>
      <c r="L13" s="476"/>
      <c r="M13" s="476"/>
      <c r="N13" s="141"/>
      <c r="O13" s="476" t="s">
        <v>164</v>
      </c>
      <c r="P13" s="476"/>
      <c r="Q13" s="476"/>
      <c r="R13" s="141"/>
      <c r="S13" s="476" t="s">
        <v>165</v>
      </c>
      <c r="T13" s="476"/>
      <c r="U13" s="476"/>
      <c r="V13" s="476"/>
      <c r="W13" s="477" t="s">
        <v>163</v>
      </c>
      <c r="X13" s="47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57" t="s">
        <v>163</v>
      </c>
      <c r="X15" s="506"/>
      <c r="Y15" s="506"/>
    </row>
    <row r="16" spans="1:28" ht="22.5" customHeight="1" x14ac:dyDescent="0.4">
      <c r="A16" s="102"/>
      <c r="B16" s="492" t="s">
        <v>173</v>
      </c>
      <c r="C16" s="492"/>
      <c r="D16" s="492"/>
      <c r="E16" s="101"/>
      <c r="F16" s="473" t="s">
        <v>174</v>
      </c>
      <c r="G16" s="474"/>
      <c r="H16" s="474"/>
      <c r="I16" s="474"/>
      <c r="J16" s="481">
        <v>730000</v>
      </c>
      <c r="K16" s="481"/>
      <c r="L16" s="481"/>
      <c r="M16" s="473" t="s">
        <v>175</v>
      </c>
      <c r="N16" s="474"/>
      <c r="O16" s="474"/>
      <c r="P16" s="481">
        <v>500000</v>
      </c>
      <c r="Q16" s="481"/>
      <c r="R16" s="482"/>
      <c r="S16" s="474" t="s">
        <v>176</v>
      </c>
      <c r="T16" s="474"/>
      <c r="U16" s="474"/>
      <c r="V16" s="481">
        <f>J16+P16</f>
        <v>1230000</v>
      </c>
      <c r="W16" s="481"/>
      <c r="X16" s="481"/>
      <c r="Y16" s="482"/>
    </row>
    <row r="17" spans="1:28" ht="22.5" customHeight="1" x14ac:dyDescent="0.4">
      <c r="A17" s="100"/>
      <c r="B17" s="468" t="s">
        <v>177</v>
      </c>
      <c r="C17" s="468"/>
      <c r="D17" s="468"/>
      <c r="E17" s="99"/>
      <c r="F17" s="483" t="s">
        <v>1801</v>
      </c>
      <c r="G17" s="483"/>
      <c r="H17" s="483"/>
      <c r="I17" s="483"/>
      <c r="J17" s="483"/>
      <c r="K17" s="483"/>
      <c r="L17" s="483"/>
      <c r="M17" s="483" t="s">
        <v>1802</v>
      </c>
      <c r="N17" s="483"/>
      <c r="O17" s="483"/>
      <c r="P17" s="483"/>
      <c r="Q17" s="483"/>
      <c r="R17" s="483"/>
      <c r="S17" s="483" t="s">
        <v>1803</v>
      </c>
      <c r="T17" s="483"/>
      <c r="U17" s="483"/>
      <c r="V17" s="483"/>
      <c r="W17" s="483"/>
      <c r="X17" s="483"/>
      <c r="Y17" s="483"/>
    </row>
    <row r="18" spans="1:28" ht="57.75" customHeight="1" x14ac:dyDescent="0.4">
      <c r="A18" s="486" t="s">
        <v>178</v>
      </c>
      <c r="B18" s="487"/>
      <c r="C18" s="487"/>
      <c r="D18" s="487"/>
      <c r="E18" s="488"/>
      <c r="F18" s="1076" t="s">
        <v>1804</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479" t="s">
        <v>180</v>
      </c>
      <c r="B19" s="480"/>
      <c r="C19" s="480"/>
      <c r="D19" s="480"/>
      <c r="E19" s="493"/>
      <c r="F19" s="500" t="s">
        <v>181</v>
      </c>
      <c r="G19" s="500"/>
      <c r="H19" s="500"/>
      <c r="I19" s="500"/>
      <c r="J19" s="500"/>
      <c r="K19" s="500"/>
      <c r="L19" s="500"/>
      <c r="M19" s="75">
        <v>10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5</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79.5" customHeight="1" x14ac:dyDescent="0.4">
      <c r="A22" s="479" t="s">
        <v>186</v>
      </c>
      <c r="B22" s="480"/>
      <c r="C22" s="480"/>
      <c r="D22" s="480"/>
      <c r="E22" s="480"/>
      <c r="F22" s="529" t="s">
        <v>1805</v>
      </c>
      <c r="G22" s="529"/>
      <c r="H22" s="529"/>
      <c r="I22" s="529"/>
      <c r="J22" s="529"/>
      <c r="K22" s="529"/>
      <c r="L22" s="529"/>
      <c r="M22" s="529"/>
      <c r="N22" s="529"/>
      <c r="O22" s="529"/>
      <c r="P22" s="529"/>
      <c r="Q22" s="529"/>
      <c r="R22" s="529"/>
      <c r="S22" s="529"/>
      <c r="T22" s="529"/>
      <c r="U22" s="529"/>
      <c r="V22" s="529"/>
      <c r="W22" s="529"/>
      <c r="X22" s="529"/>
      <c r="Y22" s="529"/>
    </row>
    <row r="23" spans="1:28" ht="108.95" customHeight="1" x14ac:dyDescent="0.4">
      <c r="A23" s="516" t="s">
        <v>188</v>
      </c>
      <c r="B23" s="516"/>
      <c r="C23" s="516"/>
      <c r="D23" s="516"/>
      <c r="E23" s="516"/>
      <c r="F23" s="736" t="s">
        <v>1806</v>
      </c>
      <c r="G23" s="737"/>
      <c r="H23" s="737"/>
      <c r="I23" s="737"/>
      <c r="J23" s="737"/>
      <c r="K23" s="737"/>
      <c r="L23" s="737"/>
      <c r="M23" s="737"/>
      <c r="N23" s="737"/>
      <c r="O23" s="737"/>
      <c r="P23" s="737"/>
      <c r="Q23" s="737"/>
      <c r="R23" s="737"/>
      <c r="S23" s="737"/>
      <c r="T23" s="737"/>
      <c r="U23" s="737"/>
      <c r="V23" s="737"/>
      <c r="W23" s="737"/>
      <c r="X23" s="737"/>
      <c r="Y23" s="738"/>
    </row>
    <row r="24" spans="1:28" ht="63.6" customHeight="1" x14ac:dyDescent="0.4">
      <c r="A24" s="516" t="s">
        <v>190</v>
      </c>
      <c r="B24" s="476"/>
      <c r="C24" s="476"/>
      <c r="D24" s="476"/>
      <c r="E24" s="476"/>
      <c r="F24" s="545" t="s">
        <v>1807</v>
      </c>
      <c r="G24" s="546"/>
      <c r="H24" s="546"/>
      <c r="I24" s="546"/>
      <c r="J24" s="546"/>
      <c r="K24" s="546"/>
      <c r="L24" s="546"/>
      <c r="M24" s="546"/>
      <c r="N24" s="546"/>
      <c r="O24" s="546"/>
      <c r="P24" s="546"/>
      <c r="Q24" s="546"/>
      <c r="R24" s="546"/>
      <c r="S24" s="546"/>
      <c r="T24" s="546"/>
      <c r="U24" s="546"/>
      <c r="V24" s="546"/>
      <c r="W24" s="546"/>
      <c r="X24" s="546"/>
      <c r="Y24" s="547"/>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43" t="s">
        <v>140</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2CDBEBDB-7C0F-4BFC-9722-B5055BA057A2}"/>
    <hyperlink ref="Z27:AB27" location="クラブ回答確認表!A1" display="クラブ回答一覧表に戻る" xr:uid="{946B115D-655F-4E3C-AC9C-CE138A457D40}"/>
  </hyperlinks>
  <pageMargins left="0.47244094488188981" right="0.35433070866141736" top="0.31496062992125984" bottom="0" header="0.31496062992125984" footer="0.31496062992125984"/>
  <pageSetup paperSize="9" fitToHeight="0"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1E80B-2223-4121-8EBF-ED6E375F2FC4}">
  <sheetPr>
    <tabColor theme="9" tint="0.79998168889431442"/>
  </sheetPr>
  <dimension ref="A1:AJ27"/>
  <sheetViews>
    <sheetView topLeftCell="A19" workbookViewId="0">
      <selection activeCell="Z27" sqref="Z27:AB27"/>
    </sheetView>
  </sheetViews>
  <sheetFormatPr defaultRowHeight="18.75" x14ac:dyDescent="0.4"/>
  <cols>
    <col min="1" max="1" width="1" customWidth="1"/>
    <col min="2" max="4" width="3.75" customWidth="1"/>
    <col min="5" max="6" width="1.125" customWidth="1"/>
    <col min="7" max="26" width="3.75" customWidth="1"/>
  </cols>
  <sheetData>
    <row r="1" spans="1:36"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36"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46218</v>
      </c>
      <c r="W2" s="464"/>
      <c r="X2" s="464"/>
      <c r="Y2" s="464"/>
    </row>
    <row r="3" spans="1:36" ht="22.5" customHeight="1" x14ac:dyDescent="0.4">
      <c r="B3" s="618" t="s">
        <v>1795</v>
      </c>
      <c r="C3" s="618"/>
      <c r="D3" t="s">
        <v>150</v>
      </c>
      <c r="F3" s="618" t="s">
        <v>112</v>
      </c>
      <c r="G3" s="618"/>
      <c r="H3" s="618"/>
      <c r="I3" s="618"/>
      <c r="J3" s="618"/>
      <c r="K3" s="618"/>
      <c r="L3" s="618"/>
      <c r="M3" s="618"/>
      <c r="N3" s="618"/>
      <c r="O3" s="618"/>
      <c r="P3" t="s">
        <v>136</v>
      </c>
      <c r="Q3" s="463" t="s">
        <v>151</v>
      </c>
      <c r="R3" s="463"/>
      <c r="S3" s="463"/>
      <c r="T3" s="467" t="s">
        <v>1796</v>
      </c>
      <c r="U3" s="467"/>
      <c r="V3" s="467"/>
      <c r="W3" s="467"/>
      <c r="X3" s="467"/>
      <c r="Y3" s="467"/>
    </row>
    <row r="4" spans="1:36" ht="7.5" customHeight="1" x14ac:dyDescent="0.4">
      <c r="B4" s="34"/>
      <c r="C4" s="34"/>
      <c r="F4" s="34"/>
      <c r="G4" s="34"/>
      <c r="H4" s="34"/>
      <c r="I4" s="34"/>
      <c r="J4" s="34"/>
      <c r="K4" s="34"/>
      <c r="L4" s="34"/>
      <c r="M4" s="34"/>
      <c r="N4" s="34"/>
      <c r="O4" s="34"/>
      <c r="Q4" s="153"/>
      <c r="R4" s="153"/>
      <c r="S4" s="153"/>
      <c r="T4" s="152"/>
      <c r="U4" s="151"/>
      <c r="V4" s="151"/>
      <c r="W4" s="151"/>
      <c r="X4" s="151"/>
      <c r="Y4" s="151"/>
    </row>
    <row r="5" spans="1:36" ht="22.5" customHeight="1" x14ac:dyDescent="0.4">
      <c r="A5" s="100"/>
      <c r="B5" s="468" t="s">
        <v>153</v>
      </c>
      <c r="C5" s="468"/>
      <c r="D5" s="468"/>
      <c r="E5" s="99"/>
      <c r="F5" s="100"/>
      <c r="G5" s="469" t="s">
        <v>1808</v>
      </c>
      <c r="H5" s="470"/>
      <c r="I5" s="470"/>
      <c r="J5" s="470"/>
      <c r="K5" s="470"/>
      <c r="L5" s="470"/>
      <c r="M5" s="470"/>
      <c r="N5" s="470"/>
      <c r="O5" s="470"/>
      <c r="P5" s="470"/>
      <c r="Q5" s="470"/>
      <c r="R5" s="470"/>
      <c r="S5" s="470"/>
      <c r="T5" s="470"/>
      <c r="U5" s="470"/>
      <c r="V5" s="470"/>
      <c r="W5" s="470"/>
      <c r="X5" s="470"/>
      <c r="Y5" s="148"/>
    </row>
    <row r="6" spans="1:36" ht="22.5" customHeight="1" x14ac:dyDescent="0.4">
      <c r="A6" s="147"/>
      <c r="B6" s="471" t="s">
        <v>155</v>
      </c>
      <c r="C6" s="471"/>
      <c r="D6" s="471"/>
      <c r="E6" s="150"/>
      <c r="F6" s="147"/>
      <c r="G6" s="905" t="s">
        <v>1809</v>
      </c>
      <c r="H6" s="663"/>
      <c r="I6" s="663"/>
      <c r="J6" s="663"/>
      <c r="K6" s="663"/>
      <c r="L6" s="663"/>
      <c r="M6" s="663"/>
      <c r="N6" s="663"/>
      <c r="O6" s="663"/>
      <c r="P6" s="663"/>
      <c r="Q6" s="663"/>
      <c r="R6" s="663"/>
      <c r="S6" s="663"/>
      <c r="T6" s="663"/>
      <c r="U6" s="663"/>
      <c r="V6" s="663"/>
      <c r="W6" s="663"/>
      <c r="X6" s="663"/>
      <c r="Y6" s="149"/>
    </row>
    <row r="7" spans="1:36" ht="22.5" customHeight="1" x14ac:dyDescent="0.4">
      <c r="A7" s="100"/>
      <c r="B7" s="468" t="s">
        <v>156</v>
      </c>
      <c r="C7" s="468"/>
      <c r="D7" s="468"/>
      <c r="E7" s="99"/>
      <c r="F7" s="100"/>
      <c r="G7" s="470" t="s">
        <v>1799</v>
      </c>
      <c r="H7" s="883"/>
      <c r="I7" s="883"/>
      <c r="J7" s="883"/>
      <c r="K7" s="883"/>
      <c r="L7" s="883"/>
      <c r="M7" s="883"/>
      <c r="N7" s="883"/>
      <c r="O7" s="883"/>
      <c r="P7" s="883"/>
      <c r="Q7" s="883"/>
      <c r="R7" s="883"/>
      <c r="S7" s="883"/>
      <c r="T7" s="883"/>
      <c r="U7" s="883"/>
      <c r="V7" s="883"/>
      <c r="W7" s="883"/>
      <c r="X7" s="883"/>
      <c r="Y7" s="148"/>
    </row>
    <row r="8" spans="1:36" ht="22.5" customHeight="1" x14ac:dyDescent="0.4">
      <c r="A8" s="147"/>
      <c r="B8" s="471" t="s">
        <v>158</v>
      </c>
      <c r="C8" s="471"/>
      <c r="D8" s="471"/>
      <c r="E8" s="146"/>
      <c r="F8" s="507" t="s">
        <v>1810</v>
      </c>
      <c r="G8" s="537"/>
      <c r="H8" s="537"/>
      <c r="I8" s="537"/>
      <c r="J8" s="537"/>
      <c r="K8" s="537"/>
      <c r="L8" s="537"/>
      <c r="M8" s="537"/>
      <c r="N8" s="537"/>
      <c r="O8" s="537"/>
      <c r="P8" s="537"/>
      <c r="Q8" s="537"/>
      <c r="R8" s="537"/>
      <c r="S8" s="537"/>
      <c r="T8" s="537"/>
      <c r="U8" s="537"/>
      <c r="V8" s="537"/>
      <c r="W8" s="537"/>
      <c r="X8" s="537"/>
      <c r="Y8" s="538"/>
    </row>
    <row r="9" spans="1:36"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36"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36"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36" ht="12.7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36" ht="22.5" customHeight="1" x14ac:dyDescent="0.4">
      <c r="A13" s="105"/>
      <c r="B13" s="502" t="s">
        <v>160</v>
      </c>
      <c r="C13" s="502"/>
      <c r="D13" s="502"/>
      <c r="E13" s="104"/>
      <c r="F13" s="473" t="s">
        <v>161</v>
      </c>
      <c r="G13" s="474"/>
      <c r="H13" s="474"/>
      <c r="I13" s="475"/>
      <c r="J13" s="158" t="s">
        <v>163</v>
      </c>
      <c r="K13" s="476" t="s">
        <v>162</v>
      </c>
      <c r="L13" s="476"/>
      <c r="M13" s="476"/>
      <c r="N13" s="141"/>
      <c r="O13" s="476" t="s">
        <v>164</v>
      </c>
      <c r="P13" s="476"/>
      <c r="Q13" s="476"/>
      <c r="R13" s="141"/>
      <c r="S13" s="476" t="s">
        <v>165</v>
      </c>
      <c r="T13" s="476"/>
      <c r="U13" s="476"/>
      <c r="V13" s="476"/>
      <c r="W13" s="477" t="s">
        <v>140</v>
      </c>
      <c r="X13" s="478"/>
      <c r="Y13" s="75"/>
    </row>
    <row r="14" spans="1:36"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36"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57" t="s">
        <v>140</v>
      </c>
      <c r="X15" s="506"/>
      <c r="Y15" s="506"/>
      <c r="AJ15">
        <v>30</v>
      </c>
    </row>
    <row r="16" spans="1:36" ht="22.5" customHeight="1" x14ac:dyDescent="0.4">
      <c r="A16" s="102"/>
      <c r="B16" s="492" t="s">
        <v>173</v>
      </c>
      <c r="C16" s="492"/>
      <c r="D16" s="492"/>
      <c r="E16" s="101"/>
      <c r="F16" s="473" t="s">
        <v>174</v>
      </c>
      <c r="G16" s="474"/>
      <c r="H16" s="474"/>
      <c r="I16" s="474"/>
      <c r="J16" s="481">
        <v>510000</v>
      </c>
      <c r="K16" s="481"/>
      <c r="L16" s="481"/>
      <c r="M16" s="473" t="s">
        <v>175</v>
      </c>
      <c r="N16" s="474"/>
      <c r="O16" s="474"/>
      <c r="P16" s="481">
        <v>0</v>
      </c>
      <c r="Q16" s="481"/>
      <c r="R16" s="482"/>
      <c r="S16" s="474" t="s">
        <v>176</v>
      </c>
      <c r="T16" s="474"/>
      <c r="U16" s="474"/>
      <c r="V16" s="481">
        <f>J16+P16</f>
        <v>510000</v>
      </c>
      <c r="W16" s="481"/>
      <c r="X16" s="481"/>
      <c r="Y16" s="482"/>
    </row>
    <row r="17" spans="1:28" ht="22.5" customHeight="1" x14ac:dyDescent="0.4">
      <c r="A17" s="100"/>
      <c r="B17" s="468" t="s">
        <v>177</v>
      </c>
      <c r="C17" s="468"/>
      <c r="D17" s="468"/>
      <c r="E17" s="99"/>
      <c r="F17" s="483" t="s">
        <v>1801</v>
      </c>
      <c r="G17" s="483"/>
      <c r="H17" s="483"/>
      <c r="I17" s="483"/>
      <c r="J17" s="483"/>
      <c r="K17" s="483"/>
      <c r="L17" s="483"/>
      <c r="M17" s="483" t="s">
        <v>1802</v>
      </c>
      <c r="N17" s="483"/>
      <c r="O17" s="483"/>
      <c r="P17" s="483"/>
      <c r="Q17" s="483"/>
      <c r="R17" s="483"/>
      <c r="S17" s="483" t="s">
        <v>1803</v>
      </c>
      <c r="T17" s="483"/>
      <c r="U17" s="483"/>
      <c r="V17" s="483"/>
      <c r="W17" s="483"/>
      <c r="X17" s="483"/>
      <c r="Y17" s="483"/>
    </row>
    <row r="18" spans="1:28" ht="68.099999999999994" customHeight="1" x14ac:dyDescent="0.4">
      <c r="A18" s="486" t="s">
        <v>178</v>
      </c>
      <c r="B18" s="487"/>
      <c r="C18" s="487"/>
      <c r="D18" s="487"/>
      <c r="E18" s="488"/>
      <c r="F18" s="1076" t="s">
        <v>1804</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479" t="s">
        <v>180</v>
      </c>
      <c r="B19" s="480"/>
      <c r="C19" s="480"/>
      <c r="D19" s="480"/>
      <c r="E19" s="493"/>
      <c r="F19" s="500" t="s">
        <v>181</v>
      </c>
      <c r="G19" s="500"/>
      <c r="H19" s="500"/>
      <c r="I19" s="500"/>
      <c r="J19" s="500"/>
      <c r="K19" s="500"/>
      <c r="L19" s="500"/>
      <c r="M19" s="75">
        <v>20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5</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29" t="s">
        <v>1811</v>
      </c>
      <c r="G22" s="529"/>
      <c r="H22" s="529"/>
      <c r="I22" s="529"/>
      <c r="J22" s="529"/>
      <c r="K22" s="529"/>
      <c r="L22" s="529"/>
      <c r="M22" s="529"/>
      <c r="N22" s="529"/>
      <c r="O22" s="529"/>
      <c r="P22" s="529"/>
      <c r="Q22" s="529"/>
      <c r="R22" s="529"/>
      <c r="S22" s="529"/>
      <c r="T22" s="529"/>
      <c r="U22" s="529"/>
      <c r="V22" s="529"/>
      <c r="W22" s="529"/>
      <c r="X22" s="529"/>
      <c r="Y22" s="529"/>
    </row>
    <row r="23" spans="1:28" ht="108.95" customHeight="1" x14ac:dyDescent="0.4">
      <c r="A23" s="516" t="s">
        <v>188</v>
      </c>
      <c r="B23" s="516"/>
      <c r="C23" s="516"/>
      <c r="D23" s="516"/>
      <c r="E23" s="516"/>
      <c r="F23" s="545" t="s">
        <v>1812</v>
      </c>
      <c r="G23" s="546"/>
      <c r="H23" s="546"/>
      <c r="I23" s="546"/>
      <c r="J23" s="546"/>
      <c r="K23" s="546"/>
      <c r="L23" s="546"/>
      <c r="M23" s="546"/>
      <c r="N23" s="546"/>
      <c r="O23" s="546"/>
      <c r="P23" s="546"/>
      <c r="Q23" s="546"/>
      <c r="R23" s="546"/>
      <c r="S23" s="546"/>
      <c r="T23" s="546"/>
      <c r="U23" s="546"/>
      <c r="V23" s="546"/>
      <c r="W23" s="546"/>
      <c r="X23" s="546"/>
      <c r="Y23" s="547"/>
    </row>
    <row r="24" spans="1:28" ht="63.6" customHeight="1" x14ac:dyDescent="0.4">
      <c r="A24" s="516" t="s">
        <v>190</v>
      </c>
      <c r="B24" s="476"/>
      <c r="C24" s="476"/>
      <c r="D24" s="476"/>
      <c r="E24" s="476"/>
      <c r="F24" s="545" t="s">
        <v>1813</v>
      </c>
      <c r="G24" s="546"/>
      <c r="H24" s="546"/>
      <c r="I24" s="546"/>
      <c r="J24" s="546"/>
      <c r="K24" s="546"/>
      <c r="L24" s="546"/>
      <c r="M24" s="546"/>
      <c r="N24" s="546"/>
      <c r="O24" s="546"/>
      <c r="P24" s="546"/>
      <c r="Q24" s="546"/>
      <c r="R24" s="546"/>
      <c r="S24" s="546"/>
      <c r="T24" s="546"/>
      <c r="U24" s="546"/>
      <c r="V24" s="546"/>
      <c r="W24" s="546"/>
      <c r="X24" s="546"/>
      <c r="Y24" s="547"/>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43" t="s">
        <v>140</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C6503334-D2AA-4481-BD01-3CFCA8C052A1}"/>
    <hyperlink ref="Z27:AB27" location="クラブ回答確認表!A1" display="クラブ回答一覧表に戻る" xr:uid="{4203F030-6EC1-4A1F-A1B4-A8B01BAA9DF3}"/>
  </hyperlinks>
  <pageMargins left="0.51181102362204722" right="0.31496062992125984" top="0.15748031496062992" bottom="0" header="0.31496062992125984" footer="0.31496062992125984"/>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6A446-F371-43BD-BA8E-6E197DD96E6C}">
  <sheetPr>
    <tabColor theme="9" tint="0.79998168889431442"/>
  </sheetPr>
  <dimension ref="A1:AB27"/>
  <sheetViews>
    <sheetView topLeftCell="A8" zoomScaleNormal="100" workbookViewId="0">
      <selection activeCell="AA18" sqref="AA17:AA18"/>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46218</v>
      </c>
      <c r="W2" s="464"/>
      <c r="X2" s="464"/>
      <c r="Y2" s="464"/>
    </row>
    <row r="3" spans="1:28" ht="22.5" customHeight="1" x14ac:dyDescent="0.4">
      <c r="B3" s="465" t="s">
        <v>1795</v>
      </c>
      <c r="C3" s="618"/>
      <c r="D3" t="s">
        <v>150</v>
      </c>
      <c r="F3" s="618" t="s">
        <v>112</v>
      </c>
      <c r="G3" s="618"/>
      <c r="H3" s="618"/>
      <c r="I3" s="618"/>
      <c r="J3" s="618"/>
      <c r="K3" s="618"/>
      <c r="L3" s="618"/>
      <c r="M3" s="618"/>
      <c r="N3" s="618"/>
      <c r="O3" s="618"/>
      <c r="P3" t="s">
        <v>136</v>
      </c>
      <c r="Q3" s="463" t="s">
        <v>151</v>
      </c>
      <c r="R3" s="463"/>
      <c r="S3" s="463"/>
      <c r="T3" s="467" t="s">
        <v>1796</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1814</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905" t="s">
        <v>1815</v>
      </c>
      <c r="H6" s="663"/>
      <c r="I6" s="663"/>
      <c r="J6" s="663"/>
      <c r="K6" s="663"/>
      <c r="L6" s="663"/>
      <c r="M6" s="663"/>
      <c r="N6" s="663"/>
      <c r="O6" s="663"/>
      <c r="P6" s="663"/>
      <c r="Q6" s="663"/>
      <c r="R6" s="663"/>
      <c r="S6" s="663"/>
      <c r="T6" s="663"/>
      <c r="U6" s="663"/>
      <c r="V6" s="663"/>
      <c r="W6" s="663"/>
      <c r="X6" s="663"/>
      <c r="Y6" s="149"/>
    </row>
    <row r="7" spans="1:28" ht="22.5" customHeight="1" x14ac:dyDescent="0.4">
      <c r="A7" s="100"/>
      <c r="B7" s="468" t="s">
        <v>156</v>
      </c>
      <c r="C7" s="468"/>
      <c r="D7" s="468"/>
      <c r="E7" s="99"/>
      <c r="F7" s="100"/>
      <c r="G7" s="470" t="s">
        <v>1816</v>
      </c>
      <c r="H7" s="883"/>
      <c r="I7" s="883"/>
      <c r="J7" s="883"/>
      <c r="K7" s="883"/>
      <c r="L7" s="883"/>
      <c r="M7" s="883"/>
      <c r="N7" s="883"/>
      <c r="O7" s="883"/>
      <c r="P7" s="883"/>
      <c r="Q7" s="883"/>
      <c r="R7" s="883"/>
      <c r="S7" s="883"/>
      <c r="T7" s="883"/>
      <c r="U7" s="883"/>
      <c r="V7" s="883"/>
      <c r="W7" s="883"/>
      <c r="X7" s="883"/>
      <c r="Y7" s="148"/>
    </row>
    <row r="8" spans="1:28" ht="22.5" customHeight="1" x14ac:dyDescent="0.4">
      <c r="A8" s="147"/>
      <c r="B8" s="471" t="s">
        <v>158</v>
      </c>
      <c r="C8" s="471"/>
      <c r="D8" s="471"/>
      <c r="E8" s="146"/>
      <c r="F8" s="507" t="s">
        <v>1817</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15.7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13.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41"/>
      <c r="K13" s="476" t="s">
        <v>162</v>
      </c>
      <c r="L13" s="476"/>
      <c r="M13" s="476"/>
      <c r="N13" s="158" t="s">
        <v>140</v>
      </c>
      <c r="O13" s="476" t="s">
        <v>164</v>
      </c>
      <c r="P13" s="476"/>
      <c r="Q13" s="476"/>
      <c r="R13" s="141"/>
      <c r="S13" s="476" t="s">
        <v>165</v>
      </c>
      <c r="T13" s="476"/>
      <c r="U13" s="476"/>
      <c r="V13" s="476"/>
      <c r="W13" s="477" t="s">
        <v>140</v>
      </c>
      <c r="X13" s="47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57" t="s">
        <v>140</v>
      </c>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990" t="s">
        <v>174</v>
      </c>
      <c r="G16" s="523"/>
      <c r="H16" s="523"/>
      <c r="I16" s="523"/>
      <c r="J16" s="530">
        <v>115000</v>
      </c>
      <c r="K16" s="530"/>
      <c r="L16" s="530"/>
      <c r="M16" s="990" t="s">
        <v>175</v>
      </c>
      <c r="N16" s="523"/>
      <c r="O16" s="523"/>
      <c r="P16" s="530">
        <v>0</v>
      </c>
      <c r="Q16" s="530"/>
      <c r="R16" s="531"/>
      <c r="S16" s="523" t="s">
        <v>176</v>
      </c>
      <c r="T16" s="523"/>
      <c r="U16" s="523"/>
      <c r="V16" s="530">
        <f>J16+P16</f>
        <v>115000</v>
      </c>
      <c r="W16" s="530"/>
      <c r="X16" s="530"/>
      <c r="Y16" s="531"/>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1076" t="s">
        <v>1818</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479" t="s">
        <v>180</v>
      </c>
      <c r="B19" s="480"/>
      <c r="C19" s="480"/>
      <c r="D19" s="480"/>
      <c r="E19" s="493"/>
      <c r="F19" s="500" t="s">
        <v>181</v>
      </c>
      <c r="G19" s="500"/>
      <c r="H19" s="500"/>
      <c r="I19" s="500"/>
      <c r="J19" s="500"/>
      <c r="K19" s="500"/>
      <c r="L19" s="500"/>
      <c r="M19" s="75">
        <v>31</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2</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29" t="s">
        <v>1819</v>
      </c>
      <c r="G22" s="529"/>
      <c r="H22" s="529"/>
      <c r="I22" s="529"/>
      <c r="J22" s="529"/>
      <c r="K22" s="529"/>
      <c r="L22" s="529"/>
      <c r="M22" s="529"/>
      <c r="N22" s="529"/>
      <c r="O22" s="529"/>
      <c r="P22" s="529"/>
      <c r="Q22" s="529"/>
      <c r="R22" s="529"/>
      <c r="S22" s="529"/>
      <c r="T22" s="529"/>
      <c r="U22" s="529"/>
      <c r="V22" s="529"/>
      <c r="W22" s="529"/>
      <c r="X22" s="529"/>
      <c r="Y22" s="529"/>
    </row>
    <row r="23" spans="1:28" ht="108.95" customHeight="1" x14ac:dyDescent="0.4">
      <c r="A23" s="516" t="s">
        <v>188</v>
      </c>
      <c r="B23" s="516"/>
      <c r="C23" s="516"/>
      <c r="D23" s="516"/>
      <c r="E23" s="516"/>
      <c r="F23" s="545" t="s">
        <v>1820</v>
      </c>
      <c r="G23" s="546"/>
      <c r="H23" s="546"/>
      <c r="I23" s="546"/>
      <c r="J23" s="546"/>
      <c r="K23" s="546"/>
      <c r="L23" s="546"/>
      <c r="M23" s="546"/>
      <c r="N23" s="546"/>
      <c r="O23" s="546"/>
      <c r="P23" s="546"/>
      <c r="Q23" s="546"/>
      <c r="R23" s="546"/>
      <c r="S23" s="546"/>
      <c r="T23" s="546"/>
      <c r="U23" s="546"/>
      <c r="V23" s="546"/>
      <c r="W23" s="546"/>
      <c r="X23" s="546"/>
      <c r="Y23" s="547"/>
    </row>
    <row r="24" spans="1:28" ht="63.6" customHeight="1" x14ac:dyDescent="0.4">
      <c r="A24" s="516" t="s">
        <v>190</v>
      </c>
      <c r="B24" s="476"/>
      <c r="C24" s="476"/>
      <c r="D24" s="476"/>
      <c r="E24" s="476"/>
      <c r="F24" s="545" t="s">
        <v>1821</v>
      </c>
      <c r="G24" s="546"/>
      <c r="H24" s="546"/>
      <c r="I24" s="546"/>
      <c r="J24" s="546"/>
      <c r="K24" s="546"/>
      <c r="L24" s="546"/>
      <c r="M24" s="546"/>
      <c r="N24" s="546"/>
      <c r="O24" s="546"/>
      <c r="P24" s="546"/>
      <c r="Q24" s="546"/>
      <c r="R24" s="546"/>
      <c r="S24" s="546"/>
      <c r="T24" s="546"/>
      <c r="U24" s="546"/>
      <c r="V24" s="546"/>
      <c r="W24" s="546"/>
      <c r="X24" s="546"/>
      <c r="Y24" s="547"/>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8" t="s">
        <v>140</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8811AFE6-FC97-4951-971B-6152AB49D9A0}"/>
    <hyperlink ref="Z27:AB27" location="クラブ回答確認表!A1" display="クラブ回答一覧表に戻る" xr:uid="{08A7AE9A-17B4-4FB6-8B79-100A933149F1}"/>
  </hyperlinks>
  <pageMargins left="0.51181102362204722" right="0.31496062992125984" top="0" bottom="0" header="0.31496062992125984" footer="0.31496062992125984"/>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06AE9-4791-4F50-B7E6-0DEBF7EA8A72}">
  <sheetPr>
    <tabColor theme="5" tint="0.79998168889431442"/>
  </sheetPr>
  <dimension ref="A1:AB27"/>
  <sheetViews>
    <sheetView zoomScale="98" zoomScaleNormal="98" workbookViewId="0">
      <selection activeCell="Z1" sqref="Z1:AB1"/>
    </sheetView>
  </sheetViews>
  <sheetFormatPr defaultColWidth="7.5" defaultRowHeight="22.5" customHeight="1" x14ac:dyDescent="0.4"/>
  <cols>
    <col min="1" max="1" width="0.875" style="178" customWidth="1"/>
    <col min="2" max="4" width="3.125" style="178" customWidth="1"/>
    <col min="5" max="6" width="0.875" style="178" customWidth="1"/>
    <col min="7" max="24" width="3.125" style="178" customWidth="1"/>
    <col min="25" max="25" width="4.75" style="178" customWidth="1"/>
    <col min="26" max="26" width="3.125" style="178" customWidth="1"/>
    <col min="27" max="16384" width="7.5" style="178"/>
  </cols>
  <sheetData>
    <row r="1" spans="1:28" ht="24" x14ac:dyDescent="0.4">
      <c r="A1" s="1077" t="s">
        <v>148</v>
      </c>
      <c r="B1" s="1077"/>
      <c r="C1" s="1077"/>
      <c r="D1" s="1077"/>
      <c r="E1" s="1077"/>
      <c r="F1" s="1077"/>
      <c r="G1" s="1077"/>
      <c r="H1" s="1077"/>
      <c r="I1" s="1077"/>
      <c r="J1" s="1077"/>
      <c r="K1" s="1077"/>
      <c r="L1" s="1077"/>
      <c r="M1" s="1077"/>
      <c r="N1" s="1077"/>
      <c r="O1" s="1077"/>
      <c r="P1" s="1077"/>
      <c r="Q1" s="1077"/>
      <c r="R1" s="1077"/>
      <c r="S1" s="1077"/>
      <c r="T1" s="1077"/>
      <c r="U1" s="1077"/>
      <c r="V1" s="1077"/>
      <c r="W1" s="1077"/>
      <c r="X1" s="1077"/>
      <c r="Z1" s="402" t="s">
        <v>142</v>
      </c>
      <c r="AA1" s="402"/>
      <c r="AB1" s="402"/>
    </row>
    <row r="2" spans="1:28" ht="24" x14ac:dyDescent="0.4">
      <c r="A2" s="199"/>
      <c r="B2" s="199"/>
      <c r="C2" s="199"/>
      <c r="D2" s="199"/>
      <c r="E2" s="199"/>
      <c r="F2" s="199"/>
      <c r="G2" s="199"/>
      <c r="H2" s="199"/>
      <c r="I2" s="199"/>
      <c r="J2" s="199"/>
      <c r="K2" s="199"/>
      <c r="L2" s="199"/>
      <c r="M2" s="199"/>
      <c r="N2" s="199"/>
      <c r="O2" s="199"/>
      <c r="P2" s="199"/>
      <c r="Q2" s="199"/>
      <c r="R2" s="199"/>
      <c r="S2" s="1078" t="s">
        <v>149</v>
      </c>
      <c r="T2" s="1078"/>
      <c r="U2" s="1078"/>
      <c r="V2" s="1079">
        <v>46211</v>
      </c>
      <c r="W2" s="1079"/>
      <c r="X2" s="1079"/>
      <c r="Y2" s="1079"/>
    </row>
    <row r="3" spans="1:28" ht="22.5" customHeight="1" x14ac:dyDescent="0.4">
      <c r="B3" s="1077" t="s">
        <v>720</v>
      </c>
      <c r="C3" s="1077"/>
      <c r="D3" s="178" t="s">
        <v>150</v>
      </c>
      <c r="F3" s="1080" t="s">
        <v>120</v>
      </c>
      <c r="G3" s="1080"/>
      <c r="H3" s="1080"/>
      <c r="I3" s="1080"/>
      <c r="J3" s="1080"/>
      <c r="K3" s="1080"/>
      <c r="L3" s="1080"/>
      <c r="M3" s="1080"/>
      <c r="N3" s="1080"/>
      <c r="O3" s="1080"/>
      <c r="P3" s="178" t="s">
        <v>136</v>
      </c>
      <c r="Q3" s="1078" t="s">
        <v>151</v>
      </c>
      <c r="R3" s="1078"/>
      <c r="S3" s="1078"/>
      <c r="T3" s="1078" t="s">
        <v>719</v>
      </c>
      <c r="U3" s="1078"/>
      <c r="V3" s="1078"/>
      <c r="W3" s="1078"/>
      <c r="X3" s="1078"/>
      <c r="Y3" s="1078"/>
    </row>
    <row r="4" spans="1:28" ht="7.5" customHeight="1" x14ac:dyDescent="0.4">
      <c r="B4" s="198"/>
      <c r="C4" s="198"/>
      <c r="F4" s="198"/>
      <c r="G4" s="198"/>
      <c r="H4" s="198"/>
      <c r="I4" s="198"/>
      <c r="J4" s="198"/>
      <c r="K4" s="198"/>
      <c r="L4" s="198"/>
      <c r="M4" s="198"/>
      <c r="N4" s="198"/>
      <c r="O4" s="198"/>
      <c r="Q4" s="197"/>
      <c r="R4" s="197"/>
      <c r="S4" s="197"/>
      <c r="T4" s="197"/>
      <c r="U4" s="197"/>
      <c r="V4" s="197"/>
      <c r="W4" s="197"/>
      <c r="X4" s="197"/>
      <c r="Y4" s="197"/>
    </row>
    <row r="5" spans="1:28" ht="22.5" customHeight="1" x14ac:dyDescent="0.4">
      <c r="A5" s="183"/>
      <c r="B5" s="1081" t="s">
        <v>153</v>
      </c>
      <c r="C5" s="1081"/>
      <c r="D5" s="1081"/>
      <c r="E5" s="182"/>
      <c r="F5" s="183"/>
      <c r="G5" s="1082" t="s">
        <v>349</v>
      </c>
      <c r="H5" s="1082"/>
      <c r="I5" s="1082"/>
      <c r="J5" s="1082"/>
      <c r="K5" s="1082"/>
      <c r="L5" s="1082"/>
      <c r="M5" s="1082"/>
      <c r="N5" s="1082"/>
      <c r="O5" s="1082"/>
      <c r="P5" s="1082"/>
      <c r="Q5" s="1082"/>
      <c r="R5" s="1082"/>
      <c r="S5" s="1082"/>
      <c r="T5" s="1082"/>
      <c r="U5" s="1082"/>
      <c r="V5" s="1082"/>
      <c r="W5" s="1082"/>
      <c r="X5" s="1082"/>
      <c r="Y5" s="194"/>
    </row>
    <row r="6" spans="1:28" ht="22.5" customHeight="1" x14ac:dyDescent="0.4">
      <c r="A6" s="193"/>
      <c r="B6" s="1083" t="s">
        <v>155</v>
      </c>
      <c r="C6" s="1083"/>
      <c r="D6" s="1083"/>
      <c r="E6" s="196"/>
      <c r="F6" s="193"/>
      <c r="G6" s="1084">
        <v>46278</v>
      </c>
      <c r="H6" s="1084"/>
      <c r="I6" s="1084"/>
      <c r="J6" s="1084"/>
      <c r="K6" s="1084"/>
      <c r="L6" s="1084"/>
      <c r="M6" s="1084"/>
      <c r="N6" s="1084"/>
      <c r="O6" s="1084"/>
      <c r="P6" s="1084"/>
      <c r="Q6" s="1084"/>
      <c r="R6" s="1084"/>
      <c r="S6" s="1084"/>
      <c r="T6" s="1084"/>
      <c r="U6" s="1084"/>
      <c r="V6" s="1084"/>
      <c r="W6" s="1084"/>
      <c r="X6" s="1084"/>
      <c r="Y6" s="195"/>
    </row>
    <row r="7" spans="1:28" ht="22.5" customHeight="1" x14ac:dyDescent="0.4">
      <c r="A7" s="183"/>
      <c r="B7" s="1081" t="s">
        <v>156</v>
      </c>
      <c r="C7" s="1081"/>
      <c r="D7" s="1081"/>
      <c r="E7" s="182"/>
      <c r="F7" s="183"/>
      <c r="G7" s="1085" t="s">
        <v>718</v>
      </c>
      <c r="H7" s="1085"/>
      <c r="I7" s="1085"/>
      <c r="J7" s="1085"/>
      <c r="K7" s="1085"/>
      <c r="L7" s="1085"/>
      <c r="M7" s="1085"/>
      <c r="N7" s="1085"/>
      <c r="O7" s="1085"/>
      <c r="P7" s="1085"/>
      <c r="Q7" s="1085"/>
      <c r="R7" s="1085"/>
      <c r="S7" s="1085"/>
      <c r="T7" s="1085"/>
      <c r="U7" s="1085"/>
      <c r="V7" s="1085"/>
      <c r="W7" s="1085"/>
      <c r="X7" s="1085"/>
      <c r="Y7" s="194"/>
    </row>
    <row r="8" spans="1:28" ht="22.5" customHeight="1" x14ac:dyDescent="0.4">
      <c r="A8" s="193"/>
      <c r="B8" s="1083" t="s">
        <v>158</v>
      </c>
      <c r="C8" s="1083"/>
      <c r="D8" s="1083"/>
      <c r="E8" s="192"/>
      <c r="F8" s="1086" t="s">
        <v>717</v>
      </c>
      <c r="G8" s="1087"/>
      <c r="H8" s="1087"/>
      <c r="I8" s="1087"/>
      <c r="J8" s="1087"/>
      <c r="K8" s="1087"/>
      <c r="L8" s="1087"/>
      <c r="M8" s="1087"/>
      <c r="N8" s="1087"/>
      <c r="O8" s="1087"/>
      <c r="P8" s="1087"/>
      <c r="Q8" s="1087"/>
      <c r="R8" s="1087"/>
      <c r="S8" s="1087"/>
      <c r="T8" s="1087"/>
      <c r="U8" s="1087"/>
      <c r="V8" s="1087"/>
      <c r="W8" s="1087"/>
      <c r="X8" s="1087"/>
      <c r="Y8" s="1088"/>
    </row>
    <row r="9" spans="1:28" ht="22.5" customHeight="1" x14ac:dyDescent="0.4">
      <c r="A9" s="193"/>
      <c r="B9" s="1083"/>
      <c r="C9" s="1083"/>
      <c r="D9" s="1083"/>
      <c r="E9" s="192"/>
      <c r="F9" s="1089"/>
      <c r="G9" s="1090"/>
      <c r="H9" s="1090"/>
      <c r="I9" s="1090"/>
      <c r="J9" s="1090"/>
      <c r="K9" s="1090"/>
      <c r="L9" s="1090"/>
      <c r="M9" s="1090"/>
      <c r="N9" s="1090"/>
      <c r="O9" s="1090"/>
      <c r="P9" s="1090"/>
      <c r="Q9" s="1090"/>
      <c r="R9" s="1090"/>
      <c r="S9" s="1090"/>
      <c r="T9" s="1090"/>
      <c r="U9" s="1090"/>
      <c r="V9" s="1090"/>
      <c r="W9" s="1090"/>
      <c r="X9" s="1090"/>
      <c r="Y9" s="1091"/>
    </row>
    <row r="10" spans="1:28" ht="22.5" customHeight="1" x14ac:dyDescent="0.4">
      <c r="A10" s="193"/>
      <c r="B10" s="1083"/>
      <c r="C10" s="1083"/>
      <c r="D10" s="1083"/>
      <c r="E10" s="192"/>
      <c r="F10" s="1089"/>
      <c r="G10" s="1090"/>
      <c r="H10" s="1090"/>
      <c r="I10" s="1090"/>
      <c r="J10" s="1090"/>
      <c r="K10" s="1090"/>
      <c r="L10" s="1090"/>
      <c r="M10" s="1090"/>
      <c r="N10" s="1090"/>
      <c r="O10" s="1090"/>
      <c r="P10" s="1090"/>
      <c r="Q10" s="1090"/>
      <c r="R10" s="1090"/>
      <c r="S10" s="1090"/>
      <c r="T10" s="1090"/>
      <c r="U10" s="1090"/>
      <c r="V10" s="1090"/>
      <c r="W10" s="1090"/>
      <c r="X10" s="1090"/>
      <c r="Y10" s="1091"/>
    </row>
    <row r="11" spans="1:28" ht="22.5" customHeight="1" x14ac:dyDescent="0.4">
      <c r="A11" s="193"/>
      <c r="B11" s="1083"/>
      <c r="C11" s="1083"/>
      <c r="D11" s="1083"/>
      <c r="E11" s="192"/>
      <c r="F11" s="1089"/>
      <c r="G11" s="1090"/>
      <c r="H11" s="1090"/>
      <c r="I11" s="1090"/>
      <c r="J11" s="1090"/>
      <c r="K11" s="1090"/>
      <c r="L11" s="1090"/>
      <c r="M11" s="1090"/>
      <c r="N11" s="1090"/>
      <c r="O11" s="1090"/>
      <c r="P11" s="1090"/>
      <c r="Q11" s="1090"/>
      <c r="R11" s="1090"/>
      <c r="S11" s="1090"/>
      <c r="T11" s="1090"/>
      <c r="U11" s="1090"/>
      <c r="V11" s="1090"/>
      <c r="W11" s="1090"/>
      <c r="X11" s="1090"/>
      <c r="Y11" s="1091"/>
    </row>
    <row r="12" spans="1:28" ht="22.5" customHeight="1" x14ac:dyDescent="0.4">
      <c r="A12" s="186"/>
      <c r="B12" s="185"/>
      <c r="C12" s="185"/>
      <c r="D12" s="185"/>
      <c r="E12" s="185"/>
      <c r="F12" s="1092"/>
      <c r="G12" s="1093"/>
      <c r="H12" s="1093"/>
      <c r="I12" s="1093"/>
      <c r="J12" s="1093"/>
      <c r="K12" s="1093"/>
      <c r="L12" s="1093"/>
      <c r="M12" s="1093"/>
      <c r="N12" s="1093"/>
      <c r="O12" s="1093"/>
      <c r="P12" s="1093"/>
      <c r="Q12" s="1093"/>
      <c r="R12" s="1093"/>
      <c r="S12" s="1093"/>
      <c r="T12" s="1093"/>
      <c r="U12" s="1093"/>
      <c r="V12" s="1093"/>
      <c r="W12" s="1093"/>
      <c r="X12" s="1093"/>
      <c r="Y12" s="1094"/>
    </row>
    <row r="13" spans="1:28" ht="22.5" customHeight="1" x14ac:dyDescent="0.4">
      <c r="A13" s="191"/>
      <c r="B13" s="1095" t="s">
        <v>160</v>
      </c>
      <c r="C13" s="1095"/>
      <c r="D13" s="1095"/>
      <c r="E13" s="190"/>
      <c r="F13" s="1096" t="s">
        <v>161</v>
      </c>
      <c r="G13" s="1082"/>
      <c r="H13" s="1082"/>
      <c r="I13" s="1097"/>
      <c r="J13" s="180"/>
      <c r="K13" s="1098" t="s">
        <v>162</v>
      </c>
      <c r="L13" s="1098"/>
      <c r="M13" s="1098"/>
      <c r="N13" s="180" t="s">
        <v>140</v>
      </c>
      <c r="O13" s="1098" t="s">
        <v>164</v>
      </c>
      <c r="P13" s="1098"/>
      <c r="Q13" s="1098"/>
      <c r="R13" s="180"/>
      <c r="S13" s="1098" t="s">
        <v>165</v>
      </c>
      <c r="T13" s="1098"/>
      <c r="U13" s="1098"/>
      <c r="V13" s="1098"/>
      <c r="W13" s="1098"/>
      <c r="X13" s="1098"/>
      <c r="Y13" s="179"/>
    </row>
    <row r="14" spans="1:28" ht="22.5" customHeight="1" x14ac:dyDescent="0.4">
      <c r="A14" s="191"/>
      <c r="B14" s="1095" t="s">
        <v>166</v>
      </c>
      <c r="C14" s="1095"/>
      <c r="D14" s="1095"/>
      <c r="E14" s="190"/>
      <c r="F14" s="184"/>
      <c r="G14" s="178" t="s">
        <v>167</v>
      </c>
      <c r="H14" s="184"/>
      <c r="I14" s="188"/>
      <c r="J14" s="180"/>
      <c r="K14" s="180"/>
      <c r="L14" s="180"/>
      <c r="M14" s="1098" t="s">
        <v>168</v>
      </c>
      <c r="N14" s="1098"/>
      <c r="O14" s="1098"/>
      <c r="P14" s="1098"/>
      <c r="Q14" s="180"/>
      <c r="R14" s="1098" t="s">
        <v>389</v>
      </c>
      <c r="S14" s="1098"/>
      <c r="T14" s="1098"/>
      <c r="U14" s="180"/>
      <c r="V14" s="1098" t="s">
        <v>169</v>
      </c>
      <c r="W14" s="1098"/>
      <c r="X14" s="1098"/>
      <c r="Y14" s="180"/>
    </row>
    <row r="15" spans="1:28" ht="22.5" customHeight="1" x14ac:dyDescent="0.4">
      <c r="A15" s="186"/>
      <c r="B15" s="1099"/>
      <c r="C15" s="1099"/>
      <c r="D15" s="1099"/>
      <c r="E15" s="189"/>
      <c r="F15" s="1096" t="s">
        <v>170</v>
      </c>
      <c r="G15" s="1082"/>
      <c r="H15" s="1082"/>
      <c r="I15" s="1082"/>
      <c r="J15" s="1082"/>
      <c r="K15" s="1082"/>
      <c r="L15" s="1097"/>
      <c r="M15" s="187"/>
      <c r="N15" s="1100" t="s">
        <v>171</v>
      </c>
      <c r="O15" s="1100"/>
      <c r="P15" s="1100"/>
      <c r="Q15" s="1100"/>
      <c r="R15" s="1100"/>
      <c r="S15" s="187"/>
      <c r="T15" s="1100" t="s">
        <v>172</v>
      </c>
      <c r="U15" s="1100"/>
      <c r="V15" s="1100"/>
      <c r="W15" s="180" t="s">
        <v>140</v>
      </c>
      <c r="X15" s="1100"/>
      <c r="Y15" s="1100"/>
    </row>
    <row r="16" spans="1:28" ht="22.5" customHeight="1" x14ac:dyDescent="0.4">
      <c r="A16" s="186"/>
      <c r="B16" s="1099" t="s">
        <v>173</v>
      </c>
      <c r="C16" s="1099"/>
      <c r="D16" s="1099"/>
      <c r="E16" s="185"/>
      <c r="F16" s="1096" t="s">
        <v>174</v>
      </c>
      <c r="G16" s="1082"/>
      <c r="H16" s="1082"/>
      <c r="I16" s="1082"/>
      <c r="J16" s="1107">
        <v>0</v>
      </c>
      <c r="K16" s="1107"/>
      <c r="L16" s="1107"/>
      <c r="M16" s="1096" t="s">
        <v>175</v>
      </c>
      <c r="N16" s="1082"/>
      <c r="O16" s="1082"/>
      <c r="P16" s="1107">
        <v>0</v>
      </c>
      <c r="Q16" s="1107"/>
      <c r="R16" s="1108"/>
      <c r="S16" s="1082" t="s">
        <v>176</v>
      </c>
      <c r="T16" s="1082"/>
      <c r="U16" s="1082"/>
      <c r="V16" s="1107">
        <f>J16+P16</f>
        <v>0</v>
      </c>
      <c r="W16" s="1107"/>
      <c r="X16" s="1107"/>
      <c r="Y16" s="1108"/>
    </row>
    <row r="17" spans="1:28" ht="22.5" customHeight="1" x14ac:dyDescent="0.4">
      <c r="A17" s="183"/>
      <c r="B17" s="1081" t="s">
        <v>177</v>
      </c>
      <c r="C17" s="1081"/>
      <c r="D17" s="1081"/>
      <c r="E17" s="182"/>
      <c r="F17" s="1118" t="s">
        <v>716</v>
      </c>
      <c r="G17" s="1118"/>
      <c r="H17" s="1118"/>
      <c r="I17" s="1118"/>
      <c r="J17" s="1118"/>
      <c r="K17" s="1118"/>
      <c r="L17" s="1118"/>
      <c r="M17" s="1119"/>
      <c r="N17" s="1119"/>
      <c r="O17" s="1119"/>
      <c r="P17" s="1119"/>
      <c r="Q17" s="1119"/>
      <c r="R17" s="1119"/>
      <c r="S17" s="1119"/>
      <c r="T17" s="1119"/>
      <c r="U17" s="1119"/>
      <c r="V17" s="1119"/>
      <c r="W17" s="1119"/>
      <c r="X17" s="1119"/>
      <c r="Y17" s="1119"/>
    </row>
    <row r="18" spans="1:28" ht="68.099999999999994" customHeight="1" x14ac:dyDescent="0.4">
      <c r="A18" s="1101" t="s">
        <v>178</v>
      </c>
      <c r="B18" s="1102"/>
      <c r="C18" s="1102"/>
      <c r="D18" s="1102"/>
      <c r="E18" s="1103"/>
      <c r="F18" s="1104" t="s">
        <v>715</v>
      </c>
      <c r="G18" s="1105"/>
      <c r="H18" s="1105"/>
      <c r="I18" s="1105"/>
      <c r="J18" s="1105"/>
      <c r="K18" s="1105"/>
      <c r="L18" s="1105"/>
      <c r="M18" s="1105"/>
      <c r="N18" s="1105"/>
      <c r="O18" s="1105"/>
      <c r="P18" s="1105"/>
      <c r="Q18" s="1105"/>
      <c r="R18" s="1105"/>
      <c r="S18" s="1105"/>
      <c r="T18" s="1105"/>
      <c r="U18" s="1105"/>
      <c r="V18" s="1105"/>
      <c r="W18" s="1105"/>
      <c r="X18" s="1105"/>
      <c r="Y18" s="1106"/>
    </row>
    <row r="19" spans="1:28" ht="22.5" customHeight="1" x14ac:dyDescent="0.4">
      <c r="A19" s="1111" t="s">
        <v>180</v>
      </c>
      <c r="B19" s="1112"/>
      <c r="C19" s="1112"/>
      <c r="D19" s="1112"/>
      <c r="E19" s="1120"/>
      <c r="F19" s="1127" t="s">
        <v>181</v>
      </c>
      <c r="G19" s="1127"/>
      <c r="H19" s="1127"/>
      <c r="I19" s="1127"/>
      <c r="J19" s="1127"/>
      <c r="K19" s="1127"/>
      <c r="L19" s="1127"/>
      <c r="M19" s="179">
        <v>10</v>
      </c>
      <c r="N19" s="179" t="s">
        <v>182</v>
      </c>
      <c r="O19" s="1128" t="s">
        <v>183</v>
      </c>
      <c r="P19" s="1128"/>
      <c r="Q19" s="1128"/>
      <c r="R19" s="1128"/>
      <c r="S19" s="1128"/>
      <c r="T19" s="1128"/>
      <c r="U19" s="1128"/>
      <c r="V19" s="1128"/>
      <c r="W19" s="1128"/>
      <c r="X19" s="1128"/>
      <c r="Y19" s="1128"/>
    </row>
    <row r="20" spans="1:28" ht="22.5" customHeight="1" x14ac:dyDescent="0.4">
      <c r="A20" s="1121"/>
      <c r="B20" s="1122"/>
      <c r="C20" s="1122"/>
      <c r="D20" s="1122"/>
      <c r="E20" s="1123"/>
      <c r="F20" s="181" t="s">
        <v>184</v>
      </c>
      <c r="G20" s="181"/>
      <c r="H20" s="181"/>
      <c r="I20" s="181"/>
      <c r="J20" s="181"/>
      <c r="K20" s="181"/>
      <c r="L20" s="181"/>
      <c r="M20" s="179"/>
      <c r="N20" s="179" t="s">
        <v>182</v>
      </c>
      <c r="O20" s="1128"/>
      <c r="P20" s="1128"/>
      <c r="Q20" s="1128"/>
      <c r="R20" s="1128"/>
      <c r="S20" s="1128"/>
      <c r="T20" s="1128"/>
      <c r="U20" s="1128"/>
      <c r="V20" s="1128"/>
      <c r="W20" s="1128"/>
      <c r="X20" s="1128"/>
      <c r="Y20" s="1128"/>
    </row>
    <row r="21" spans="1:28" ht="22.5" customHeight="1" x14ac:dyDescent="0.4">
      <c r="A21" s="1124"/>
      <c r="B21" s="1125"/>
      <c r="C21" s="1125"/>
      <c r="D21" s="1125"/>
      <c r="E21" s="1126"/>
      <c r="F21" s="1127" t="s">
        <v>185</v>
      </c>
      <c r="G21" s="1127"/>
      <c r="H21" s="1127"/>
      <c r="I21" s="1127"/>
      <c r="J21" s="1127"/>
      <c r="K21" s="1127"/>
      <c r="L21" s="1127"/>
      <c r="M21" s="179"/>
      <c r="N21" s="179"/>
      <c r="O21" s="1128"/>
      <c r="P21" s="1128"/>
      <c r="Q21" s="1128"/>
      <c r="R21" s="1128"/>
      <c r="S21" s="1128"/>
      <c r="T21" s="1128"/>
      <c r="U21" s="1128"/>
      <c r="V21" s="1128"/>
      <c r="W21" s="1128"/>
      <c r="X21" s="1128"/>
      <c r="Y21" s="1128"/>
    </row>
    <row r="22" spans="1:28" ht="91.5" customHeight="1" x14ac:dyDescent="0.4">
      <c r="A22" s="1111" t="s">
        <v>186</v>
      </c>
      <c r="B22" s="1112"/>
      <c r="C22" s="1112"/>
      <c r="D22" s="1112"/>
      <c r="E22" s="1112"/>
      <c r="F22" s="1113" t="s">
        <v>714</v>
      </c>
      <c r="G22" s="1113"/>
      <c r="H22" s="1113"/>
      <c r="I22" s="1113"/>
      <c r="J22" s="1113"/>
      <c r="K22" s="1113"/>
      <c r="L22" s="1113"/>
      <c r="M22" s="1113"/>
      <c r="N22" s="1113"/>
      <c r="O22" s="1113"/>
      <c r="P22" s="1113"/>
      <c r="Q22" s="1113"/>
      <c r="R22" s="1113"/>
      <c r="S22" s="1113"/>
      <c r="T22" s="1113"/>
      <c r="U22" s="1113"/>
      <c r="V22" s="1113"/>
      <c r="W22" s="1113"/>
      <c r="X22" s="1113"/>
      <c r="Y22" s="1113"/>
    </row>
    <row r="23" spans="1:28" ht="108.95" customHeight="1" x14ac:dyDescent="0.4">
      <c r="A23" s="1114" t="s">
        <v>188</v>
      </c>
      <c r="B23" s="1114"/>
      <c r="C23" s="1114"/>
      <c r="D23" s="1114"/>
      <c r="E23" s="1114"/>
      <c r="F23" s="1115" t="s">
        <v>713</v>
      </c>
      <c r="G23" s="1116"/>
      <c r="H23" s="1116"/>
      <c r="I23" s="1116"/>
      <c r="J23" s="1116"/>
      <c r="K23" s="1116"/>
      <c r="L23" s="1116"/>
      <c r="M23" s="1116"/>
      <c r="N23" s="1116"/>
      <c r="O23" s="1116"/>
      <c r="P23" s="1116"/>
      <c r="Q23" s="1116"/>
      <c r="R23" s="1116"/>
      <c r="S23" s="1116"/>
      <c r="T23" s="1116"/>
      <c r="U23" s="1116"/>
      <c r="V23" s="1116"/>
      <c r="W23" s="1116"/>
      <c r="X23" s="1116"/>
      <c r="Y23" s="1117"/>
    </row>
    <row r="24" spans="1:28" ht="63.6" customHeight="1" x14ac:dyDescent="0.4">
      <c r="A24" s="1114" t="s">
        <v>190</v>
      </c>
      <c r="B24" s="1098"/>
      <c r="C24" s="1098"/>
      <c r="D24" s="1098"/>
      <c r="E24" s="1098"/>
      <c r="F24" s="1115" t="s">
        <v>712</v>
      </c>
      <c r="G24" s="1116"/>
      <c r="H24" s="1116"/>
      <c r="I24" s="1116"/>
      <c r="J24" s="1116"/>
      <c r="K24" s="1116"/>
      <c r="L24" s="1116"/>
      <c r="M24" s="1116"/>
      <c r="N24" s="1116"/>
      <c r="O24" s="1116"/>
      <c r="P24" s="1116"/>
      <c r="Q24" s="1116"/>
      <c r="R24" s="1116"/>
      <c r="S24" s="1116"/>
      <c r="T24" s="1116"/>
      <c r="U24" s="1116"/>
      <c r="V24" s="1116"/>
      <c r="W24" s="1116"/>
      <c r="X24" s="1116"/>
      <c r="Y24" s="1117"/>
    </row>
    <row r="25" spans="1:28" ht="22.5" customHeight="1" x14ac:dyDescent="0.4">
      <c r="A25" s="1109" t="s">
        <v>192</v>
      </c>
      <c r="B25" s="1109"/>
      <c r="C25" s="1109"/>
      <c r="D25" s="1109"/>
      <c r="E25" s="1109"/>
      <c r="F25" s="1109"/>
      <c r="G25" s="1109"/>
      <c r="H25" s="1109"/>
      <c r="I25" s="1109"/>
      <c r="J25" s="1109"/>
      <c r="K25" s="1109"/>
      <c r="L25" s="1109"/>
      <c r="M25" s="1109"/>
      <c r="N25" s="1109"/>
      <c r="O25" s="1109"/>
      <c r="P25" s="1109"/>
      <c r="Q25" s="1109"/>
      <c r="R25" s="1109"/>
      <c r="S25" s="1109"/>
      <c r="T25" s="1109"/>
      <c r="U25" s="1109"/>
      <c r="V25" s="1109"/>
      <c r="W25" s="179" t="s">
        <v>193</v>
      </c>
      <c r="X25" s="179" t="s">
        <v>194</v>
      </c>
      <c r="Y25" s="179"/>
    </row>
    <row r="26" spans="1:28" ht="22.5" customHeight="1" thickBot="1" x14ac:dyDescent="0.45">
      <c r="A26" s="1110"/>
      <c r="B26" s="1110"/>
      <c r="C26" s="1110"/>
      <c r="D26" s="1110"/>
      <c r="E26" s="1110"/>
      <c r="F26" s="1110"/>
      <c r="G26" s="1110"/>
      <c r="H26" s="1110"/>
      <c r="I26" s="1110"/>
      <c r="J26" s="1110"/>
      <c r="K26" s="1110"/>
      <c r="L26" s="1110"/>
      <c r="M26" s="1110"/>
      <c r="N26" s="1110"/>
      <c r="O26" s="1110"/>
      <c r="P26" s="1110"/>
      <c r="Q26" s="1110"/>
      <c r="R26" s="1110"/>
      <c r="S26" s="1110"/>
      <c r="T26" s="1110"/>
      <c r="U26" s="1110"/>
      <c r="V26" s="1110"/>
      <c r="W26" s="179"/>
      <c r="X26" s="179" t="s">
        <v>195</v>
      </c>
      <c r="Y26" s="179"/>
    </row>
    <row r="27" spans="1:28" ht="22.5" customHeight="1" x14ac:dyDescent="0.4">
      <c r="B27" s="178" t="s">
        <v>196</v>
      </c>
      <c r="P27" s="178" t="s">
        <v>197</v>
      </c>
      <c r="Z27" s="402" t="s">
        <v>142</v>
      </c>
      <c r="AA27" s="402"/>
      <c r="AB27" s="402"/>
    </row>
  </sheetData>
  <mergeCells count="55">
    <mergeCell ref="A25:V26"/>
    <mergeCell ref="Z1:AB1"/>
    <mergeCell ref="Z27:AB27"/>
    <mergeCell ref="A22:E22"/>
    <mergeCell ref="F22:Y22"/>
    <mergeCell ref="A23:E23"/>
    <mergeCell ref="F23:Y23"/>
    <mergeCell ref="A24:E24"/>
    <mergeCell ref="F24:Y24"/>
    <mergeCell ref="F17:L17"/>
    <mergeCell ref="M17:R17"/>
    <mergeCell ref="S17:Y17"/>
    <mergeCell ref="A19:E21"/>
    <mergeCell ref="F19:L19"/>
    <mergeCell ref="O19:Y21"/>
    <mergeCell ref="F21:L21"/>
    <mergeCell ref="A18:E18"/>
    <mergeCell ref="F18:Y18"/>
    <mergeCell ref="B16:D16"/>
    <mergeCell ref="F16:I16"/>
    <mergeCell ref="J16:L16"/>
    <mergeCell ref="M16:O16"/>
    <mergeCell ref="P16:R16"/>
    <mergeCell ref="S16:U16"/>
    <mergeCell ref="V16:Y16"/>
    <mergeCell ref="B17:D17"/>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81E69EEE-21AB-4FA6-A037-8EE50D792A9C}"/>
    <hyperlink ref="Z27:AB27" location="クラブ回答確認表!A1" display="クラブ回答一覧表に戻る" xr:uid="{57E436EA-AFDD-44E9-8A35-90911701D2A5}"/>
  </hyperlinks>
  <pageMargins left="0.48" right="0.36" top="0.53" bottom="0.5" header="0.3" footer="0.3"/>
  <pageSetup paperSize="9" scale="9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DCCFF-C746-4C19-8026-16A7A5AD5EED}">
  <sheetPr>
    <tabColor theme="9" tint="0.79998168889431442"/>
  </sheetPr>
  <dimension ref="A1:AB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5"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46189</v>
      </c>
      <c r="W2" s="619"/>
      <c r="X2" s="619"/>
      <c r="Y2" s="619"/>
    </row>
    <row r="3" spans="1:28" ht="22.5" customHeight="1" x14ac:dyDescent="0.4">
      <c r="A3" s="107"/>
      <c r="B3" s="618">
        <v>1</v>
      </c>
      <c r="C3" s="618"/>
      <c r="D3" s="107" t="s">
        <v>150</v>
      </c>
      <c r="E3" s="107"/>
      <c r="F3" s="466" t="s">
        <v>309</v>
      </c>
      <c r="G3" s="466"/>
      <c r="H3" s="466"/>
      <c r="I3" s="466"/>
      <c r="J3" s="466"/>
      <c r="K3" s="466"/>
      <c r="L3" s="466"/>
      <c r="M3" s="466"/>
      <c r="N3" s="466"/>
      <c r="O3" s="466"/>
      <c r="P3" s="107" t="s">
        <v>136</v>
      </c>
      <c r="Q3" s="467" t="s">
        <v>151</v>
      </c>
      <c r="R3" s="467"/>
      <c r="S3" s="467"/>
      <c r="T3" s="467" t="s">
        <v>310</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334</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46506</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335</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336</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221</v>
      </c>
      <c r="O13" s="478" t="s">
        <v>164</v>
      </c>
      <c r="P13" s="478"/>
      <c r="Q13" s="478"/>
      <c r="R13" s="118" t="s">
        <v>221</v>
      </c>
      <c r="S13" s="478" t="s">
        <v>165</v>
      </c>
      <c r="T13" s="478"/>
      <c r="U13" s="478"/>
      <c r="V13" s="478"/>
      <c r="W13" s="478" t="s">
        <v>163</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420000</v>
      </c>
      <c r="K16" s="530"/>
      <c r="L16" s="530"/>
      <c r="M16" s="522" t="s">
        <v>175</v>
      </c>
      <c r="N16" s="523"/>
      <c r="O16" s="523"/>
      <c r="P16" s="530">
        <v>0</v>
      </c>
      <c r="Q16" s="530"/>
      <c r="R16" s="531"/>
      <c r="S16" s="523" t="s">
        <v>176</v>
      </c>
      <c r="T16" s="523"/>
      <c r="U16" s="523"/>
      <c r="V16" s="530">
        <f>J16+P16</f>
        <v>420000</v>
      </c>
      <c r="W16" s="530"/>
      <c r="X16" s="530"/>
      <c r="Y16" s="531"/>
    </row>
    <row r="17" spans="1:28" ht="22.5" customHeight="1" x14ac:dyDescent="0.4">
      <c r="A17" s="113"/>
      <c r="B17" s="614" t="s">
        <v>177</v>
      </c>
      <c r="C17" s="614"/>
      <c r="D17" s="614"/>
      <c r="E17" s="112"/>
      <c r="F17" s="484" t="s">
        <v>337</v>
      </c>
      <c r="G17" s="484"/>
      <c r="H17" s="484"/>
      <c r="I17" s="484"/>
      <c r="J17" s="484"/>
      <c r="K17" s="484"/>
      <c r="L17" s="484"/>
      <c r="M17" s="484" t="s">
        <v>328</v>
      </c>
      <c r="N17" s="484"/>
      <c r="O17" s="484"/>
      <c r="P17" s="484"/>
      <c r="Q17" s="484"/>
      <c r="R17" s="484"/>
      <c r="S17" s="484" t="s">
        <v>338</v>
      </c>
      <c r="T17" s="484"/>
      <c r="U17" s="484"/>
      <c r="V17" s="484"/>
      <c r="W17" s="484"/>
      <c r="X17" s="484"/>
      <c r="Y17" s="484"/>
    </row>
    <row r="18" spans="1:28" ht="67.900000000000006" customHeight="1" x14ac:dyDescent="0.4">
      <c r="A18" s="615" t="s">
        <v>178</v>
      </c>
      <c r="B18" s="616"/>
      <c r="C18" s="616"/>
      <c r="D18" s="616"/>
      <c r="E18" s="617"/>
      <c r="F18" s="279"/>
      <c r="G18" s="623" t="s">
        <v>339</v>
      </c>
      <c r="H18" s="623"/>
      <c r="I18" s="623"/>
      <c r="J18" s="623"/>
      <c r="K18" s="623"/>
      <c r="L18" s="623"/>
      <c r="M18" s="623"/>
      <c r="N18" s="623"/>
      <c r="O18" s="623"/>
      <c r="P18" s="623"/>
      <c r="Q18" s="623"/>
      <c r="R18" s="623"/>
      <c r="S18" s="623"/>
      <c r="T18" s="623"/>
      <c r="U18" s="623"/>
      <c r="V18" s="623"/>
      <c r="W18" s="623"/>
      <c r="X18" s="623"/>
      <c r="Y18" s="624"/>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160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c r="G22" s="478"/>
      <c r="H22" s="478"/>
      <c r="I22" s="478"/>
      <c r="J22" s="478"/>
      <c r="K22" s="478"/>
      <c r="L22" s="478"/>
      <c r="M22" s="478"/>
      <c r="N22" s="478"/>
      <c r="O22" s="478"/>
      <c r="P22" s="478"/>
      <c r="Q22" s="478"/>
      <c r="R22" s="478"/>
      <c r="S22" s="478"/>
      <c r="T22" s="478"/>
      <c r="U22" s="478"/>
      <c r="V22" s="478"/>
      <c r="W22" s="478"/>
      <c r="X22" s="478"/>
      <c r="Y22" s="478"/>
    </row>
    <row r="23" spans="1:28" ht="109.15" customHeight="1" x14ac:dyDescent="0.4">
      <c r="A23" s="516" t="s">
        <v>188</v>
      </c>
      <c r="B23" s="516"/>
      <c r="C23" s="516"/>
      <c r="D23" s="516"/>
      <c r="E23" s="516"/>
      <c r="F23" s="621" t="s">
        <v>340</v>
      </c>
      <c r="G23" s="474"/>
      <c r="H23" s="474"/>
      <c r="I23" s="474"/>
      <c r="J23" s="474"/>
      <c r="K23" s="474"/>
      <c r="L23" s="474"/>
      <c r="M23" s="474"/>
      <c r="N23" s="474"/>
      <c r="O23" s="474"/>
      <c r="P23" s="474"/>
      <c r="Q23" s="474"/>
      <c r="R23" s="474"/>
      <c r="S23" s="474"/>
      <c r="T23" s="474"/>
      <c r="U23" s="474"/>
      <c r="V23" s="474"/>
      <c r="W23" s="474"/>
      <c r="X23" s="474"/>
      <c r="Y23" s="475"/>
    </row>
    <row r="24" spans="1:28" ht="63.4" customHeight="1" x14ac:dyDescent="0.4">
      <c r="A24" s="516" t="s">
        <v>190</v>
      </c>
      <c r="B24" s="476"/>
      <c r="C24" s="476"/>
      <c r="D24" s="476"/>
      <c r="E24" s="476"/>
      <c r="F24" s="473"/>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G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4E7B184C-A6B9-44FE-8C42-E7A560101B34}"/>
    <hyperlink ref="Z27:AB27" location="クラブ回答確認表!A1" display="クラブ回答一覧表に戻る" xr:uid="{F2BB7E9D-EEE8-4842-91EF-D2FDAB613196}"/>
  </hyperlinks>
  <pageMargins left="0.70866141732283472" right="0.70866141732283472" top="0.74803149606299213" bottom="0.74803149606299213" header="0.31496062992125984" footer="0.31496062992125984"/>
  <pageSetup paperSize="9" scale="85" orientation="portrait" horizontalDpi="300" verticalDpi="300" r:id="rId1"/>
  <colBreaks count="1" manualBreakCount="1">
    <brk id="25" max="26"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45553-AFF8-4D03-A605-09E1984B9707}">
  <sheetPr>
    <tabColor theme="5" tint="0.79998168889431442"/>
  </sheetPr>
  <dimension ref="A1:AJ27"/>
  <sheetViews>
    <sheetView topLeftCell="A22" workbookViewId="0">
      <selection sqref="A1:X1"/>
    </sheetView>
  </sheetViews>
  <sheetFormatPr defaultColWidth="7.5" defaultRowHeight="18.75" x14ac:dyDescent="0.4"/>
  <cols>
    <col min="1" max="1" width="0.875" style="178" customWidth="1"/>
    <col min="2" max="4" width="3.125" style="178" customWidth="1"/>
    <col min="5" max="6" width="0.875" style="178" customWidth="1"/>
    <col min="7" max="26" width="3.125" style="178" customWidth="1"/>
    <col min="27" max="16384" width="7.5" style="178"/>
  </cols>
  <sheetData>
    <row r="1" spans="1:36" ht="24" x14ac:dyDescent="0.4">
      <c r="A1" s="1077" t="s">
        <v>148</v>
      </c>
      <c r="B1" s="1077"/>
      <c r="C1" s="1077"/>
      <c r="D1" s="1077"/>
      <c r="E1" s="1077"/>
      <c r="F1" s="1077"/>
      <c r="G1" s="1077"/>
      <c r="H1" s="1077"/>
      <c r="I1" s="1077"/>
      <c r="J1" s="1077"/>
      <c r="K1" s="1077"/>
      <c r="L1" s="1077"/>
      <c r="M1" s="1077"/>
      <c r="N1" s="1077"/>
      <c r="O1" s="1077"/>
      <c r="P1" s="1077"/>
      <c r="Q1" s="1077"/>
      <c r="R1" s="1077"/>
      <c r="S1" s="1077"/>
      <c r="T1" s="1077"/>
      <c r="U1" s="1077"/>
      <c r="V1" s="1077"/>
      <c r="W1" s="1077"/>
      <c r="X1" s="1077"/>
      <c r="Z1" s="402" t="s">
        <v>142</v>
      </c>
      <c r="AA1" s="402"/>
      <c r="AB1" s="402"/>
    </row>
    <row r="2" spans="1:36" ht="24" x14ac:dyDescent="0.4">
      <c r="A2" s="199"/>
      <c r="B2" s="199"/>
      <c r="C2" s="199"/>
      <c r="D2" s="199"/>
      <c r="E2" s="199"/>
      <c r="F2" s="199"/>
      <c r="G2" s="199"/>
      <c r="H2" s="199"/>
      <c r="I2" s="199"/>
      <c r="J2" s="199"/>
      <c r="K2" s="199"/>
      <c r="L2" s="199"/>
      <c r="M2" s="199"/>
      <c r="N2" s="199"/>
      <c r="O2" s="199"/>
      <c r="P2" s="199"/>
      <c r="Q2" s="199"/>
      <c r="R2" s="199"/>
      <c r="S2" s="1078" t="s">
        <v>149</v>
      </c>
      <c r="T2" s="1078"/>
      <c r="U2" s="1078"/>
      <c r="V2" s="1079">
        <v>46211</v>
      </c>
      <c r="W2" s="1079"/>
      <c r="X2" s="1079"/>
      <c r="Y2" s="1079"/>
    </row>
    <row r="3" spans="1:36" ht="22.5" customHeight="1" x14ac:dyDescent="0.4">
      <c r="B3" s="1077" t="s">
        <v>720</v>
      </c>
      <c r="C3" s="1077"/>
      <c r="D3" s="178" t="s">
        <v>150</v>
      </c>
      <c r="F3" s="1080" t="s">
        <v>120</v>
      </c>
      <c r="G3" s="1080"/>
      <c r="H3" s="1080"/>
      <c r="I3" s="1080"/>
      <c r="J3" s="1080"/>
      <c r="K3" s="1080"/>
      <c r="L3" s="1080"/>
      <c r="M3" s="1080"/>
      <c r="N3" s="1080"/>
      <c r="O3" s="1080"/>
      <c r="P3" s="178" t="s">
        <v>136</v>
      </c>
      <c r="Q3" s="1078" t="s">
        <v>151</v>
      </c>
      <c r="R3" s="1078"/>
      <c r="S3" s="1078"/>
      <c r="T3" s="1078" t="s">
        <v>719</v>
      </c>
      <c r="U3" s="1078"/>
      <c r="V3" s="1078"/>
      <c r="W3" s="1078"/>
      <c r="X3" s="1078"/>
      <c r="Y3" s="1078"/>
    </row>
    <row r="4" spans="1:36" ht="7.5" customHeight="1" x14ac:dyDescent="0.4">
      <c r="B4" s="198"/>
      <c r="C4" s="198"/>
      <c r="F4" s="198"/>
      <c r="G4" s="198"/>
      <c r="H4" s="198"/>
      <c r="I4" s="198"/>
      <c r="J4" s="198"/>
      <c r="K4" s="198"/>
      <c r="L4" s="198"/>
      <c r="M4" s="198"/>
      <c r="N4" s="198"/>
      <c r="O4" s="198"/>
      <c r="Q4" s="197"/>
      <c r="R4" s="197"/>
      <c r="S4" s="197"/>
      <c r="T4" s="197"/>
      <c r="U4" s="197"/>
      <c r="V4" s="197"/>
      <c r="W4" s="197"/>
      <c r="X4" s="197"/>
      <c r="Y4" s="197"/>
    </row>
    <row r="5" spans="1:36" ht="22.5" customHeight="1" x14ac:dyDescent="0.4">
      <c r="A5" s="183"/>
      <c r="B5" s="1081" t="s">
        <v>153</v>
      </c>
      <c r="C5" s="1081"/>
      <c r="D5" s="1081"/>
      <c r="E5" s="182"/>
      <c r="F5" s="183"/>
      <c r="G5" s="1082" t="s">
        <v>727</v>
      </c>
      <c r="H5" s="1082"/>
      <c r="I5" s="1082"/>
      <c r="J5" s="1082"/>
      <c r="K5" s="1082"/>
      <c r="L5" s="1082"/>
      <c r="M5" s="1082"/>
      <c r="N5" s="1082"/>
      <c r="O5" s="1082"/>
      <c r="P5" s="1082"/>
      <c r="Q5" s="1082"/>
      <c r="R5" s="1082"/>
      <c r="S5" s="1082"/>
      <c r="T5" s="1082"/>
      <c r="U5" s="1082"/>
      <c r="V5" s="1082"/>
      <c r="W5" s="1082"/>
      <c r="X5" s="1082"/>
      <c r="Y5" s="194"/>
    </row>
    <row r="6" spans="1:36" ht="22.5" customHeight="1" x14ac:dyDescent="0.4">
      <c r="A6" s="193"/>
      <c r="B6" s="1083" t="s">
        <v>155</v>
      </c>
      <c r="C6" s="1083"/>
      <c r="D6" s="1083"/>
      <c r="E6" s="196"/>
      <c r="F6" s="193"/>
      <c r="G6" s="1129" t="s">
        <v>199</v>
      </c>
      <c r="H6" s="1129"/>
      <c r="I6" s="1129"/>
      <c r="J6" s="1129"/>
      <c r="K6" s="1129"/>
      <c r="L6" s="1129"/>
      <c r="M6" s="1129"/>
      <c r="N6" s="1129"/>
      <c r="O6" s="1129"/>
      <c r="P6" s="1129"/>
      <c r="Q6" s="1129"/>
      <c r="R6" s="1129"/>
      <c r="S6" s="1129"/>
      <c r="T6" s="1129"/>
      <c r="U6" s="1129"/>
      <c r="V6" s="1129"/>
      <c r="W6" s="1129"/>
      <c r="X6" s="1129"/>
      <c r="Y6" s="195"/>
    </row>
    <row r="7" spans="1:36" ht="22.5" customHeight="1" x14ac:dyDescent="0.4">
      <c r="A7" s="183"/>
      <c r="B7" s="1081" t="s">
        <v>156</v>
      </c>
      <c r="C7" s="1081"/>
      <c r="D7" s="1081"/>
      <c r="E7" s="182"/>
      <c r="F7" s="183"/>
      <c r="G7" s="1082" t="s">
        <v>726</v>
      </c>
      <c r="H7" s="1082"/>
      <c r="I7" s="1082"/>
      <c r="J7" s="1082"/>
      <c r="K7" s="1082"/>
      <c r="L7" s="1082"/>
      <c r="M7" s="1082"/>
      <c r="N7" s="1082"/>
      <c r="O7" s="1082"/>
      <c r="P7" s="1082"/>
      <c r="Q7" s="1082"/>
      <c r="R7" s="1082"/>
      <c r="S7" s="1082"/>
      <c r="T7" s="1082"/>
      <c r="U7" s="1082"/>
      <c r="V7" s="1082"/>
      <c r="W7" s="1082"/>
      <c r="X7" s="1082"/>
      <c r="Y7" s="194"/>
    </row>
    <row r="8" spans="1:36" ht="22.5" customHeight="1" x14ac:dyDescent="0.4">
      <c r="A8" s="193"/>
      <c r="B8" s="1083" t="s">
        <v>158</v>
      </c>
      <c r="C8" s="1083"/>
      <c r="D8" s="1083"/>
      <c r="E8" s="192"/>
      <c r="F8" s="1130" t="s">
        <v>725</v>
      </c>
      <c r="G8" s="1131"/>
      <c r="H8" s="1131"/>
      <c r="I8" s="1131"/>
      <c r="J8" s="1131"/>
      <c r="K8" s="1131"/>
      <c r="L8" s="1131"/>
      <c r="M8" s="1131"/>
      <c r="N8" s="1131"/>
      <c r="O8" s="1131"/>
      <c r="P8" s="1131"/>
      <c r="Q8" s="1131"/>
      <c r="R8" s="1131"/>
      <c r="S8" s="1131"/>
      <c r="T8" s="1131"/>
      <c r="U8" s="1131"/>
      <c r="V8" s="1131"/>
      <c r="W8" s="1131"/>
      <c r="X8" s="1131"/>
      <c r="Y8" s="1132"/>
    </row>
    <row r="9" spans="1:36" ht="22.5" customHeight="1" x14ac:dyDescent="0.4">
      <c r="A9" s="193"/>
      <c r="B9" s="1083"/>
      <c r="C9" s="1083"/>
      <c r="D9" s="1083"/>
      <c r="E9" s="192"/>
      <c r="F9" s="1133"/>
      <c r="G9" s="1134"/>
      <c r="H9" s="1134"/>
      <c r="I9" s="1134"/>
      <c r="J9" s="1134"/>
      <c r="K9" s="1134"/>
      <c r="L9" s="1134"/>
      <c r="M9" s="1134"/>
      <c r="N9" s="1134"/>
      <c r="O9" s="1134"/>
      <c r="P9" s="1134"/>
      <c r="Q9" s="1134"/>
      <c r="R9" s="1134"/>
      <c r="S9" s="1134"/>
      <c r="T9" s="1134"/>
      <c r="U9" s="1134"/>
      <c r="V9" s="1134"/>
      <c r="W9" s="1134"/>
      <c r="X9" s="1134"/>
      <c r="Y9" s="1135"/>
    </row>
    <row r="10" spans="1:36" ht="22.5" customHeight="1" x14ac:dyDescent="0.4">
      <c r="A10" s="193"/>
      <c r="B10" s="1083"/>
      <c r="C10" s="1083"/>
      <c r="D10" s="1083"/>
      <c r="E10" s="192"/>
      <c r="F10" s="1133"/>
      <c r="G10" s="1134"/>
      <c r="H10" s="1134"/>
      <c r="I10" s="1134"/>
      <c r="J10" s="1134"/>
      <c r="K10" s="1134"/>
      <c r="L10" s="1134"/>
      <c r="M10" s="1134"/>
      <c r="N10" s="1134"/>
      <c r="O10" s="1134"/>
      <c r="P10" s="1134"/>
      <c r="Q10" s="1134"/>
      <c r="R10" s="1134"/>
      <c r="S10" s="1134"/>
      <c r="T10" s="1134"/>
      <c r="U10" s="1134"/>
      <c r="V10" s="1134"/>
      <c r="W10" s="1134"/>
      <c r="X10" s="1134"/>
      <c r="Y10" s="1135"/>
    </row>
    <row r="11" spans="1:36" ht="22.5" customHeight="1" x14ac:dyDescent="0.4">
      <c r="A11" s="193"/>
      <c r="B11" s="1083"/>
      <c r="C11" s="1083"/>
      <c r="D11" s="1083"/>
      <c r="E11" s="192"/>
      <c r="F11" s="1133"/>
      <c r="G11" s="1134"/>
      <c r="H11" s="1134"/>
      <c r="I11" s="1134"/>
      <c r="J11" s="1134"/>
      <c r="K11" s="1134"/>
      <c r="L11" s="1134"/>
      <c r="M11" s="1134"/>
      <c r="N11" s="1134"/>
      <c r="O11" s="1134"/>
      <c r="P11" s="1134"/>
      <c r="Q11" s="1134"/>
      <c r="R11" s="1134"/>
      <c r="S11" s="1134"/>
      <c r="T11" s="1134"/>
      <c r="U11" s="1134"/>
      <c r="V11" s="1134"/>
      <c r="W11" s="1134"/>
      <c r="X11" s="1134"/>
      <c r="Y11" s="1135"/>
    </row>
    <row r="12" spans="1:36" ht="22.5" customHeight="1" x14ac:dyDescent="0.4">
      <c r="A12" s="186"/>
      <c r="B12" s="185"/>
      <c r="C12" s="185"/>
      <c r="D12" s="185"/>
      <c r="E12" s="185"/>
      <c r="F12" s="1136"/>
      <c r="G12" s="1137"/>
      <c r="H12" s="1137"/>
      <c r="I12" s="1137"/>
      <c r="J12" s="1137"/>
      <c r="K12" s="1137"/>
      <c r="L12" s="1137"/>
      <c r="M12" s="1137"/>
      <c r="N12" s="1137"/>
      <c r="O12" s="1137"/>
      <c r="P12" s="1137"/>
      <c r="Q12" s="1137"/>
      <c r="R12" s="1137"/>
      <c r="S12" s="1137"/>
      <c r="T12" s="1137"/>
      <c r="U12" s="1137"/>
      <c r="V12" s="1137"/>
      <c r="W12" s="1137"/>
      <c r="X12" s="1137"/>
      <c r="Y12" s="1138"/>
    </row>
    <row r="13" spans="1:36" ht="22.5" customHeight="1" x14ac:dyDescent="0.4">
      <c r="A13" s="191"/>
      <c r="B13" s="1095" t="s">
        <v>160</v>
      </c>
      <c r="C13" s="1095"/>
      <c r="D13" s="1095"/>
      <c r="E13" s="190"/>
      <c r="F13" s="1096" t="s">
        <v>161</v>
      </c>
      <c r="G13" s="1082"/>
      <c r="H13" s="1082"/>
      <c r="I13" s="1097"/>
      <c r="J13" s="180"/>
      <c r="K13" s="1098" t="s">
        <v>162</v>
      </c>
      <c r="L13" s="1098"/>
      <c r="M13" s="1098"/>
      <c r="N13" s="180" t="s">
        <v>140</v>
      </c>
      <c r="O13" s="1098" t="s">
        <v>164</v>
      </c>
      <c r="P13" s="1098"/>
      <c r="Q13" s="1098"/>
      <c r="R13" s="180"/>
      <c r="S13" s="1098" t="s">
        <v>165</v>
      </c>
      <c r="T13" s="1098"/>
      <c r="U13" s="1098"/>
      <c r="V13" s="1098"/>
      <c r="W13" s="1098"/>
      <c r="X13" s="1098"/>
      <c r="Y13" s="179"/>
    </row>
    <row r="14" spans="1:36" ht="22.5" customHeight="1" x14ac:dyDescent="0.4">
      <c r="A14" s="191"/>
      <c r="B14" s="1095" t="s">
        <v>166</v>
      </c>
      <c r="C14" s="1095"/>
      <c r="D14" s="1095"/>
      <c r="E14" s="190"/>
      <c r="F14" s="184"/>
      <c r="G14" s="178" t="s">
        <v>167</v>
      </c>
      <c r="H14" s="184"/>
      <c r="I14" s="188"/>
      <c r="J14" s="180"/>
      <c r="K14" s="180"/>
      <c r="L14" s="180"/>
      <c r="M14" s="1098" t="s">
        <v>168</v>
      </c>
      <c r="N14" s="1098"/>
      <c r="O14" s="1098"/>
      <c r="P14" s="1098"/>
      <c r="Q14" s="180"/>
      <c r="R14" s="1098" t="s">
        <v>389</v>
      </c>
      <c r="S14" s="1098"/>
      <c r="T14" s="1098"/>
      <c r="U14" s="180"/>
      <c r="V14" s="1098" t="s">
        <v>169</v>
      </c>
      <c r="W14" s="1098"/>
      <c r="X14" s="1098"/>
      <c r="Y14" s="180"/>
    </row>
    <row r="15" spans="1:36" ht="22.5" customHeight="1" x14ac:dyDescent="0.4">
      <c r="A15" s="186"/>
      <c r="B15" s="1099"/>
      <c r="C15" s="1099"/>
      <c r="D15" s="1099"/>
      <c r="E15" s="189"/>
      <c r="F15" s="1096" t="s">
        <v>170</v>
      </c>
      <c r="G15" s="1082"/>
      <c r="H15" s="1082"/>
      <c r="I15" s="1082"/>
      <c r="J15" s="1082"/>
      <c r="K15" s="1082"/>
      <c r="L15" s="1097"/>
      <c r="M15" s="187"/>
      <c r="N15" s="1100" t="s">
        <v>171</v>
      </c>
      <c r="O15" s="1100"/>
      <c r="P15" s="1100"/>
      <c r="Q15" s="1100"/>
      <c r="R15" s="1100"/>
      <c r="S15" s="187"/>
      <c r="T15" s="1100" t="s">
        <v>172</v>
      </c>
      <c r="U15" s="1100"/>
      <c r="V15" s="1100"/>
      <c r="W15" s="180" t="s">
        <v>140</v>
      </c>
      <c r="X15" s="1100"/>
      <c r="Y15" s="1100"/>
      <c r="AJ15" s="178">
        <v>30</v>
      </c>
    </row>
    <row r="16" spans="1:36" ht="22.5" customHeight="1" x14ac:dyDescent="0.4">
      <c r="A16" s="186"/>
      <c r="B16" s="1099" t="s">
        <v>173</v>
      </c>
      <c r="C16" s="1099"/>
      <c r="D16" s="1099"/>
      <c r="E16" s="185"/>
      <c r="F16" s="1096" t="s">
        <v>174</v>
      </c>
      <c r="G16" s="1082"/>
      <c r="H16" s="1082"/>
      <c r="I16" s="1082"/>
      <c r="J16" s="1107">
        <v>0</v>
      </c>
      <c r="K16" s="1107"/>
      <c r="L16" s="1107"/>
      <c r="M16" s="1096" t="s">
        <v>175</v>
      </c>
      <c r="N16" s="1082"/>
      <c r="O16" s="1082"/>
      <c r="P16" s="1107">
        <v>0</v>
      </c>
      <c r="Q16" s="1107"/>
      <c r="R16" s="1108"/>
      <c r="S16" s="1082" t="s">
        <v>176</v>
      </c>
      <c r="T16" s="1082"/>
      <c r="U16" s="1082"/>
      <c r="V16" s="1107">
        <v>0</v>
      </c>
      <c r="W16" s="1107"/>
      <c r="X16" s="1107"/>
      <c r="Y16" s="1108"/>
    </row>
    <row r="17" spans="1:28" ht="22.5" customHeight="1" x14ac:dyDescent="0.4">
      <c r="A17" s="183"/>
      <c r="B17" s="1081" t="s">
        <v>177</v>
      </c>
      <c r="C17" s="1081"/>
      <c r="D17" s="1081"/>
      <c r="E17" s="182"/>
      <c r="F17" s="1119"/>
      <c r="G17" s="1119"/>
      <c r="H17" s="1119"/>
      <c r="I17" s="1119"/>
      <c r="J17" s="1119"/>
      <c r="K17" s="1119"/>
      <c r="L17" s="1119"/>
      <c r="M17" s="1119"/>
      <c r="N17" s="1119"/>
      <c r="O17" s="1119"/>
      <c r="P17" s="1119"/>
      <c r="Q17" s="1119"/>
      <c r="R17" s="1119"/>
      <c r="S17" s="1119"/>
      <c r="T17" s="1119"/>
      <c r="U17" s="1119"/>
      <c r="V17" s="1119"/>
      <c r="W17" s="1119"/>
      <c r="X17" s="1119"/>
      <c r="Y17" s="1119"/>
    </row>
    <row r="18" spans="1:28" ht="68.099999999999994" customHeight="1" x14ac:dyDescent="0.4">
      <c r="A18" s="1101" t="s">
        <v>178</v>
      </c>
      <c r="B18" s="1102"/>
      <c r="C18" s="1102"/>
      <c r="D18" s="1102"/>
      <c r="E18" s="1103"/>
      <c r="F18" s="1115" t="s">
        <v>724</v>
      </c>
      <c r="G18" s="1116"/>
      <c r="H18" s="1116"/>
      <c r="I18" s="1116"/>
      <c r="J18" s="1116"/>
      <c r="K18" s="1116"/>
      <c r="L18" s="1116"/>
      <c r="M18" s="1116"/>
      <c r="N18" s="1116"/>
      <c r="O18" s="1116"/>
      <c r="P18" s="1116"/>
      <c r="Q18" s="1116"/>
      <c r="R18" s="1116"/>
      <c r="S18" s="1116"/>
      <c r="T18" s="1116"/>
      <c r="U18" s="1116"/>
      <c r="V18" s="1116"/>
      <c r="W18" s="1116"/>
      <c r="X18" s="1116"/>
      <c r="Y18" s="1117"/>
    </row>
    <row r="19" spans="1:28" ht="22.5" customHeight="1" x14ac:dyDescent="0.4">
      <c r="A19" s="1111" t="s">
        <v>180</v>
      </c>
      <c r="B19" s="1112"/>
      <c r="C19" s="1112"/>
      <c r="D19" s="1112"/>
      <c r="E19" s="1120"/>
      <c r="F19" s="1127" t="s">
        <v>181</v>
      </c>
      <c r="G19" s="1127"/>
      <c r="H19" s="1127"/>
      <c r="I19" s="1127"/>
      <c r="J19" s="1127"/>
      <c r="K19" s="1127"/>
      <c r="L19" s="1127"/>
      <c r="M19" s="179">
        <v>20</v>
      </c>
      <c r="N19" s="179" t="s">
        <v>182</v>
      </c>
      <c r="O19" s="1128" t="s">
        <v>183</v>
      </c>
      <c r="P19" s="1128"/>
      <c r="Q19" s="1128"/>
      <c r="R19" s="1128"/>
      <c r="S19" s="1128"/>
      <c r="T19" s="1128"/>
      <c r="U19" s="1128"/>
      <c r="V19" s="1128"/>
      <c r="W19" s="1128"/>
      <c r="X19" s="1128"/>
      <c r="Y19" s="1128"/>
    </row>
    <row r="20" spans="1:28" ht="22.5" customHeight="1" x14ac:dyDescent="0.4">
      <c r="A20" s="1121"/>
      <c r="B20" s="1122"/>
      <c r="C20" s="1122"/>
      <c r="D20" s="1122"/>
      <c r="E20" s="1123"/>
      <c r="F20" s="181" t="s">
        <v>184</v>
      </c>
      <c r="G20" s="181"/>
      <c r="H20" s="181"/>
      <c r="I20" s="181"/>
      <c r="J20" s="181"/>
      <c r="K20" s="181"/>
      <c r="L20" s="181"/>
      <c r="M20" s="179"/>
      <c r="N20" s="179" t="s">
        <v>182</v>
      </c>
      <c r="O20" s="1128"/>
      <c r="P20" s="1128"/>
      <c r="Q20" s="1128"/>
      <c r="R20" s="1128"/>
      <c r="S20" s="1128"/>
      <c r="T20" s="1128"/>
      <c r="U20" s="1128"/>
      <c r="V20" s="1128"/>
      <c r="W20" s="1128"/>
      <c r="X20" s="1128"/>
      <c r="Y20" s="1128"/>
    </row>
    <row r="21" spans="1:28" ht="22.5" customHeight="1" x14ac:dyDescent="0.4">
      <c r="A21" s="1124"/>
      <c r="B21" s="1125"/>
      <c r="C21" s="1125"/>
      <c r="D21" s="1125"/>
      <c r="E21" s="1126"/>
      <c r="F21" s="1127" t="s">
        <v>185</v>
      </c>
      <c r="G21" s="1127"/>
      <c r="H21" s="1127"/>
      <c r="I21" s="1127"/>
      <c r="J21" s="1127"/>
      <c r="K21" s="1127"/>
      <c r="L21" s="1127"/>
      <c r="M21" s="179"/>
      <c r="N21" s="179"/>
      <c r="O21" s="1128"/>
      <c r="P21" s="1128"/>
      <c r="Q21" s="1128"/>
      <c r="R21" s="1128"/>
      <c r="S21" s="1128"/>
      <c r="T21" s="1128"/>
      <c r="U21" s="1128"/>
      <c r="V21" s="1128"/>
      <c r="W21" s="1128"/>
      <c r="X21" s="1128"/>
      <c r="Y21" s="1128"/>
    </row>
    <row r="22" spans="1:28" ht="91.5" customHeight="1" x14ac:dyDescent="0.4">
      <c r="A22" s="1111" t="s">
        <v>186</v>
      </c>
      <c r="B22" s="1112"/>
      <c r="C22" s="1112"/>
      <c r="D22" s="1112"/>
      <c r="E22" s="1112"/>
      <c r="F22" s="1113" t="s">
        <v>723</v>
      </c>
      <c r="G22" s="1113"/>
      <c r="H22" s="1113"/>
      <c r="I22" s="1113"/>
      <c r="J22" s="1113"/>
      <c r="K22" s="1113"/>
      <c r="L22" s="1113"/>
      <c r="M22" s="1113"/>
      <c r="N22" s="1113"/>
      <c r="O22" s="1113"/>
      <c r="P22" s="1113"/>
      <c r="Q22" s="1113"/>
      <c r="R22" s="1113"/>
      <c r="S22" s="1113"/>
      <c r="T22" s="1113"/>
      <c r="U22" s="1113"/>
      <c r="V22" s="1113"/>
      <c r="W22" s="1113"/>
      <c r="X22" s="1113"/>
      <c r="Y22" s="1113"/>
    </row>
    <row r="23" spans="1:28" ht="108.95" customHeight="1" x14ac:dyDescent="0.4">
      <c r="A23" s="1114" t="s">
        <v>188</v>
      </c>
      <c r="B23" s="1114"/>
      <c r="C23" s="1114"/>
      <c r="D23" s="1114"/>
      <c r="E23" s="1114"/>
      <c r="F23" s="1115" t="s">
        <v>722</v>
      </c>
      <c r="G23" s="1116"/>
      <c r="H23" s="1116"/>
      <c r="I23" s="1116"/>
      <c r="J23" s="1116"/>
      <c r="K23" s="1116"/>
      <c r="L23" s="1116"/>
      <c r="M23" s="1116"/>
      <c r="N23" s="1116"/>
      <c r="O23" s="1116"/>
      <c r="P23" s="1116"/>
      <c r="Q23" s="1116"/>
      <c r="R23" s="1116"/>
      <c r="S23" s="1116"/>
      <c r="T23" s="1116"/>
      <c r="U23" s="1116"/>
      <c r="V23" s="1116"/>
      <c r="W23" s="1116"/>
      <c r="X23" s="1116"/>
      <c r="Y23" s="1117"/>
    </row>
    <row r="24" spans="1:28" ht="63.6" customHeight="1" x14ac:dyDescent="0.4">
      <c r="A24" s="1114" t="s">
        <v>190</v>
      </c>
      <c r="B24" s="1098"/>
      <c r="C24" s="1098"/>
      <c r="D24" s="1098"/>
      <c r="E24" s="1098"/>
      <c r="F24" s="1115" t="s">
        <v>721</v>
      </c>
      <c r="G24" s="1116"/>
      <c r="H24" s="1116"/>
      <c r="I24" s="1116"/>
      <c r="J24" s="1116"/>
      <c r="K24" s="1116"/>
      <c r="L24" s="1116"/>
      <c r="M24" s="1116"/>
      <c r="N24" s="1116"/>
      <c r="O24" s="1116"/>
      <c r="P24" s="1116"/>
      <c r="Q24" s="1116"/>
      <c r="R24" s="1116"/>
      <c r="S24" s="1116"/>
      <c r="T24" s="1116"/>
      <c r="U24" s="1116"/>
      <c r="V24" s="1116"/>
      <c r="W24" s="1116"/>
      <c r="X24" s="1116"/>
      <c r="Y24" s="1117"/>
    </row>
    <row r="25" spans="1:28" ht="22.5" customHeight="1" x14ac:dyDescent="0.4">
      <c r="A25" s="1109" t="s">
        <v>192</v>
      </c>
      <c r="B25" s="1109"/>
      <c r="C25" s="1109"/>
      <c r="D25" s="1109"/>
      <c r="E25" s="1109"/>
      <c r="F25" s="1109"/>
      <c r="G25" s="1109"/>
      <c r="H25" s="1109"/>
      <c r="I25" s="1109"/>
      <c r="J25" s="1109"/>
      <c r="K25" s="1109"/>
      <c r="L25" s="1109"/>
      <c r="M25" s="1109"/>
      <c r="N25" s="1109"/>
      <c r="O25" s="1109"/>
      <c r="P25" s="1109"/>
      <c r="Q25" s="1109"/>
      <c r="R25" s="1109"/>
      <c r="S25" s="1109"/>
      <c r="T25" s="1109"/>
      <c r="U25" s="1109"/>
      <c r="V25" s="1109"/>
      <c r="W25" s="179" t="s">
        <v>193</v>
      </c>
      <c r="X25" s="179" t="s">
        <v>194</v>
      </c>
      <c r="Y25" s="179"/>
    </row>
    <row r="26" spans="1:28" ht="22.5" customHeight="1" thickBot="1" x14ac:dyDescent="0.45">
      <c r="A26" s="1110"/>
      <c r="B26" s="1110"/>
      <c r="C26" s="1110"/>
      <c r="D26" s="1110"/>
      <c r="E26" s="1110"/>
      <c r="F26" s="1110"/>
      <c r="G26" s="1110"/>
      <c r="H26" s="1110"/>
      <c r="I26" s="1110"/>
      <c r="J26" s="1110"/>
      <c r="K26" s="1110"/>
      <c r="L26" s="1110"/>
      <c r="M26" s="1110"/>
      <c r="N26" s="1110"/>
      <c r="O26" s="1110"/>
      <c r="P26" s="1110"/>
      <c r="Q26" s="1110"/>
      <c r="R26" s="1110"/>
      <c r="S26" s="1110"/>
      <c r="T26" s="1110"/>
      <c r="U26" s="1110"/>
      <c r="V26" s="1110"/>
      <c r="W26" s="179"/>
      <c r="X26" s="179" t="s">
        <v>195</v>
      </c>
      <c r="Y26" s="179"/>
    </row>
    <row r="27" spans="1:28" ht="22.5" customHeight="1" x14ac:dyDescent="0.4">
      <c r="B27" s="178" t="s">
        <v>196</v>
      </c>
      <c r="P27" s="178" t="s">
        <v>197</v>
      </c>
      <c r="Z27" s="402" t="s">
        <v>142</v>
      </c>
      <c r="AA27" s="402"/>
      <c r="AB27" s="402"/>
    </row>
  </sheetData>
  <mergeCells count="55">
    <mergeCell ref="A25:V26"/>
    <mergeCell ref="Z1:AB1"/>
    <mergeCell ref="Z27:AB27"/>
    <mergeCell ref="A22:E22"/>
    <mergeCell ref="F22:Y22"/>
    <mergeCell ref="A23:E23"/>
    <mergeCell ref="F23:Y23"/>
    <mergeCell ref="A24:E24"/>
    <mergeCell ref="F24:Y24"/>
    <mergeCell ref="F17:L17"/>
    <mergeCell ref="M17:R17"/>
    <mergeCell ref="S17:Y17"/>
    <mergeCell ref="A19:E21"/>
    <mergeCell ref="F19:L19"/>
    <mergeCell ref="O19:Y21"/>
    <mergeCell ref="F21:L21"/>
    <mergeCell ref="A18:E18"/>
    <mergeCell ref="F18:Y18"/>
    <mergeCell ref="B16:D16"/>
    <mergeCell ref="F16:I16"/>
    <mergeCell ref="J16:L16"/>
    <mergeCell ref="M16:O16"/>
    <mergeCell ref="P16:R16"/>
    <mergeCell ref="S16:U16"/>
    <mergeCell ref="V16:Y16"/>
    <mergeCell ref="B17:D17"/>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464A690D-406B-46DD-B6E9-D0C2B214B818}"/>
    <hyperlink ref="Z27:AB27" location="クラブ回答確認表!A1" display="クラブ回答一覧表に戻る" xr:uid="{F956CB3A-0611-4D87-A05C-AF5F8500D9E0}"/>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76307-67F1-4536-95A1-019BA7ED3150}">
  <sheetPr>
    <tabColor theme="5" tint="0.79998168889431442"/>
  </sheetPr>
  <dimension ref="A1:X22"/>
  <sheetViews>
    <sheetView zoomScaleNormal="100" workbookViewId="0">
      <selection sqref="A1:T1"/>
    </sheetView>
  </sheetViews>
  <sheetFormatPr defaultRowHeight="12.75" x14ac:dyDescent="0.4"/>
  <cols>
    <col min="1" max="1" width="7.875" style="200" customWidth="1"/>
    <col min="2" max="2" width="3.5" style="200" customWidth="1"/>
    <col min="3" max="3" width="0.875" style="200" customWidth="1"/>
    <col min="4" max="4" width="11.375" style="200" customWidth="1"/>
    <col min="5" max="7" width="3.5" style="200" customWidth="1"/>
    <col min="8" max="8" width="5.125" style="200" customWidth="1"/>
    <col min="9" max="9" width="3.5" style="200" customWidth="1"/>
    <col min="10" max="10" width="7" style="200" customWidth="1"/>
    <col min="11" max="14" width="3.5" style="200" customWidth="1"/>
    <col min="15" max="15" width="2.5" style="200" customWidth="1"/>
    <col min="16" max="16" width="0.875" style="200" customWidth="1"/>
    <col min="17" max="19" width="3.5" style="200" customWidth="1"/>
    <col min="20" max="21" width="1.625" style="200" customWidth="1"/>
    <col min="22" max="16384" width="9" style="200"/>
  </cols>
  <sheetData>
    <row r="1" spans="1:24" ht="24.75" customHeight="1" x14ac:dyDescent="0.4">
      <c r="A1" s="1142" t="s">
        <v>783</v>
      </c>
      <c r="B1" s="1142"/>
      <c r="C1" s="1142"/>
      <c r="D1" s="1142"/>
      <c r="E1" s="1142"/>
      <c r="F1" s="1142"/>
      <c r="G1" s="1142"/>
      <c r="H1" s="1142"/>
      <c r="I1" s="1142"/>
      <c r="J1" s="1142"/>
      <c r="K1" s="1142"/>
      <c r="L1" s="1142"/>
      <c r="M1" s="1142"/>
      <c r="N1" s="1142"/>
      <c r="O1" s="1142"/>
      <c r="P1" s="1142"/>
      <c r="Q1" s="1142"/>
      <c r="R1" s="1142"/>
      <c r="S1" s="1142"/>
      <c r="T1" s="1142"/>
      <c r="U1" s="207"/>
      <c r="V1" s="402" t="s">
        <v>142</v>
      </c>
      <c r="W1" s="402"/>
      <c r="X1" s="402"/>
    </row>
    <row r="2" spans="1:24" ht="19.5" customHeight="1" x14ac:dyDescent="0.4">
      <c r="A2" s="207"/>
      <c r="B2" s="207"/>
      <c r="C2" s="1143"/>
      <c r="D2" s="1143"/>
      <c r="E2" s="1143"/>
      <c r="F2" s="1143"/>
      <c r="G2" s="1143"/>
      <c r="H2" s="1143"/>
      <c r="I2" s="1143"/>
      <c r="J2" s="1143"/>
      <c r="K2" s="1144" t="s">
        <v>782</v>
      </c>
      <c r="L2" s="1144"/>
      <c r="M2" s="1144"/>
      <c r="N2" s="1144"/>
      <c r="O2" s="1144"/>
      <c r="P2" s="1145" t="s">
        <v>781</v>
      </c>
      <c r="Q2" s="1145"/>
      <c r="R2" s="1145"/>
      <c r="S2" s="1145"/>
      <c r="T2" s="1145"/>
      <c r="U2" s="207"/>
    </row>
    <row r="3" spans="1:24" ht="27.4" customHeight="1" x14ac:dyDescent="0.4">
      <c r="A3" s="209" t="s">
        <v>780</v>
      </c>
      <c r="B3" s="208" t="s">
        <v>779</v>
      </c>
      <c r="C3" s="1139" t="s">
        <v>778</v>
      </c>
      <c r="D3" s="1139"/>
      <c r="E3" s="1139"/>
      <c r="F3" s="1139"/>
      <c r="G3" s="1139"/>
      <c r="H3" s="1140" t="s">
        <v>777</v>
      </c>
      <c r="I3" s="1140"/>
      <c r="J3" s="1140"/>
      <c r="K3" s="1141" t="s">
        <v>776</v>
      </c>
      <c r="L3" s="1141"/>
      <c r="M3" s="1141"/>
      <c r="N3" s="1141"/>
      <c r="O3" s="1141"/>
      <c r="P3" s="1141" t="s">
        <v>775</v>
      </c>
      <c r="Q3" s="1141"/>
      <c r="R3" s="1141"/>
      <c r="S3" s="1141"/>
      <c r="T3" s="1141"/>
      <c r="U3" s="207"/>
    </row>
    <row r="4" spans="1:24" ht="19.5" customHeight="1" x14ac:dyDescent="0.4">
      <c r="A4" s="1146" t="s">
        <v>774</v>
      </c>
      <c r="B4" s="1147"/>
      <c r="C4" s="1148"/>
      <c r="D4" s="1149" t="s">
        <v>773</v>
      </c>
      <c r="E4" s="1150"/>
      <c r="F4" s="1150"/>
      <c r="G4" s="1150"/>
      <c r="H4" s="1150"/>
      <c r="I4" s="1150"/>
      <c r="J4" s="1150"/>
      <c r="K4" s="1150"/>
      <c r="L4" s="1150"/>
      <c r="M4" s="1150"/>
      <c r="N4" s="1150"/>
      <c r="O4" s="1150"/>
      <c r="P4" s="1150"/>
      <c r="Q4" s="1150"/>
      <c r="R4" s="1150"/>
      <c r="S4" s="1150"/>
      <c r="T4" s="1150"/>
      <c r="U4" s="1151"/>
    </row>
    <row r="5" spans="1:24" ht="19.5" customHeight="1" x14ac:dyDescent="0.4">
      <c r="A5" s="1146" t="s">
        <v>772</v>
      </c>
      <c r="B5" s="1147"/>
      <c r="C5" s="1148"/>
      <c r="D5" s="1149" t="s">
        <v>771</v>
      </c>
      <c r="E5" s="1150"/>
      <c r="F5" s="1150"/>
      <c r="G5" s="1150"/>
      <c r="H5" s="1150"/>
      <c r="I5" s="1150"/>
      <c r="J5" s="1150"/>
      <c r="K5" s="1150"/>
      <c r="L5" s="1150"/>
      <c r="M5" s="1150"/>
      <c r="N5" s="1150"/>
      <c r="O5" s="1150"/>
      <c r="P5" s="1150"/>
      <c r="Q5" s="1150"/>
      <c r="R5" s="1150"/>
      <c r="S5" s="1150"/>
      <c r="T5" s="1150"/>
      <c r="U5" s="1151"/>
    </row>
    <row r="6" spans="1:24" ht="19.899999999999999" customHeight="1" x14ac:dyDescent="0.4">
      <c r="A6" s="1146" t="s">
        <v>770</v>
      </c>
      <c r="B6" s="1147"/>
      <c r="C6" s="1148"/>
      <c r="D6" s="1149" t="s">
        <v>749</v>
      </c>
      <c r="E6" s="1150"/>
      <c r="F6" s="1150"/>
      <c r="G6" s="1150"/>
      <c r="H6" s="1150"/>
      <c r="I6" s="1150"/>
      <c r="J6" s="1150"/>
      <c r="K6" s="1150"/>
      <c r="L6" s="1150"/>
      <c r="M6" s="1150"/>
      <c r="N6" s="1150"/>
      <c r="O6" s="1150"/>
      <c r="P6" s="1150"/>
      <c r="Q6" s="1150"/>
      <c r="R6" s="1150"/>
      <c r="S6" s="1150"/>
      <c r="T6" s="1150"/>
      <c r="U6" s="1151"/>
    </row>
    <row r="7" spans="1:24" ht="96" customHeight="1" x14ac:dyDescent="0.4">
      <c r="A7" s="1146" t="s">
        <v>769</v>
      </c>
      <c r="B7" s="1147"/>
      <c r="C7" s="1148"/>
      <c r="D7" s="1154" t="s">
        <v>768</v>
      </c>
      <c r="E7" s="1155"/>
      <c r="F7" s="1155"/>
      <c r="G7" s="1155"/>
      <c r="H7" s="1155"/>
      <c r="I7" s="1155"/>
      <c r="J7" s="1155"/>
      <c r="K7" s="1155"/>
      <c r="L7" s="1155"/>
      <c r="M7" s="1155"/>
      <c r="N7" s="1155"/>
      <c r="O7" s="1155"/>
      <c r="P7" s="1155"/>
      <c r="Q7" s="1155"/>
      <c r="R7" s="1155"/>
      <c r="S7" s="1155"/>
      <c r="T7" s="1155"/>
      <c r="U7" s="1156"/>
    </row>
    <row r="8" spans="1:24" ht="19.5" customHeight="1" x14ac:dyDescent="0.4">
      <c r="A8" s="1146" t="s">
        <v>767</v>
      </c>
      <c r="B8" s="1147"/>
      <c r="C8" s="1148"/>
      <c r="D8" s="206" t="s">
        <v>766</v>
      </c>
      <c r="E8" s="203" t="s">
        <v>765</v>
      </c>
      <c r="F8" s="1157" t="s">
        <v>764</v>
      </c>
      <c r="G8" s="1158"/>
      <c r="H8" s="1159"/>
      <c r="I8" s="202"/>
      <c r="J8" s="1146" t="s">
        <v>763</v>
      </c>
      <c r="K8" s="1148"/>
      <c r="L8" s="202"/>
      <c r="M8" s="1157" t="s">
        <v>762</v>
      </c>
      <c r="N8" s="1158"/>
      <c r="O8" s="1158"/>
      <c r="P8" s="1158"/>
      <c r="Q8" s="1159"/>
      <c r="R8" s="1152"/>
      <c r="S8" s="1153"/>
      <c r="T8" s="1152"/>
      <c r="U8" s="1153"/>
    </row>
    <row r="9" spans="1:24" ht="19.5" customHeight="1" x14ac:dyDescent="0.4">
      <c r="A9" s="1160" t="s">
        <v>761</v>
      </c>
      <c r="B9" s="1161"/>
      <c r="C9" s="1162"/>
      <c r="D9" s="1146" t="s">
        <v>760</v>
      </c>
      <c r="E9" s="1147"/>
      <c r="F9" s="1148"/>
      <c r="G9" s="202"/>
      <c r="H9" s="1157" t="s">
        <v>759</v>
      </c>
      <c r="I9" s="1158"/>
      <c r="J9" s="1159"/>
      <c r="K9" s="202"/>
      <c r="L9" s="1146" t="s">
        <v>389</v>
      </c>
      <c r="M9" s="1147"/>
      <c r="N9" s="1148"/>
      <c r="O9" s="1152"/>
      <c r="P9" s="1153"/>
      <c r="Q9" s="1154" t="s">
        <v>758</v>
      </c>
      <c r="R9" s="1155"/>
      <c r="S9" s="1156"/>
      <c r="T9" s="1152"/>
      <c r="U9" s="1153"/>
    </row>
    <row r="10" spans="1:24" ht="19.5" customHeight="1" x14ac:dyDescent="0.4">
      <c r="A10" s="1163"/>
      <c r="B10" s="1164"/>
      <c r="C10" s="1165"/>
      <c r="D10" s="1146" t="s">
        <v>757</v>
      </c>
      <c r="E10" s="1147"/>
      <c r="F10" s="1147"/>
      <c r="G10" s="1148"/>
      <c r="H10" s="202"/>
      <c r="I10" s="1146" t="s">
        <v>756</v>
      </c>
      <c r="J10" s="1147"/>
      <c r="K10" s="1147"/>
      <c r="L10" s="1148"/>
      <c r="M10" s="202"/>
      <c r="N10" s="1157" t="s">
        <v>755</v>
      </c>
      <c r="O10" s="1158"/>
      <c r="P10" s="1158"/>
      <c r="Q10" s="1159"/>
      <c r="R10" s="202"/>
      <c r="S10" s="1152"/>
      <c r="T10" s="1166"/>
      <c r="U10" s="1153"/>
    </row>
    <row r="11" spans="1:24" ht="19.5" customHeight="1" x14ac:dyDescent="0.4">
      <c r="A11" s="1146" t="s">
        <v>754</v>
      </c>
      <c r="B11" s="1147"/>
      <c r="C11" s="1148"/>
      <c r="D11" s="1146" t="s">
        <v>753</v>
      </c>
      <c r="E11" s="1147"/>
      <c r="F11" s="1147"/>
      <c r="G11" s="1148"/>
      <c r="H11" s="1167" t="s">
        <v>752</v>
      </c>
      <c r="I11" s="1168"/>
      <c r="J11" s="1168"/>
      <c r="K11" s="1168"/>
      <c r="L11" s="1169"/>
      <c r="M11" s="1157" t="s">
        <v>751</v>
      </c>
      <c r="N11" s="1158"/>
      <c r="O11" s="1158"/>
      <c r="P11" s="1158"/>
      <c r="Q11" s="205"/>
      <c r="R11" s="1170">
        <v>30000</v>
      </c>
      <c r="S11" s="1170"/>
      <c r="T11" s="1166"/>
      <c r="U11" s="1153"/>
    </row>
    <row r="12" spans="1:24" ht="19.899999999999999" customHeight="1" x14ac:dyDescent="0.4">
      <c r="A12" s="1146" t="s">
        <v>750</v>
      </c>
      <c r="B12" s="1147"/>
      <c r="C12" s="1148"/>
      <c r="D12" s="1157" t="s">
        <v>749</v>
      </c>
      <c r="E12" s="1158"/>
      <c r="F12" s="1158"/>
      <c r="G12" s="1159"/>
      <c r="H12" s="1152"/>
      <c r="I12" s="1166"/>
      <c r="J12" s="1166"/>
      <c r="K12" s="1166"/>
      <c r="L12" s="1153"/>
      <c r="M12" s="1152"/>
      <c r="N12" s="1166"/>
      <c r="O12" s="1166"/>
      <c r="P12" s="1166"/>
      <c r="Q12" s="1166"/>
      <c r="R12" s="1166"/>
      <c r="S12" s="1166"/>
      <c r="T12" s="1166"/>
      <c r="U12" s="1153"/>
    </row>
    <row r="13" spans="1:24" ht="67.150000000000006" customHeight="1" x14ac:dyDescent="0.4">
      <c r="A13" s="1195" t="s">
        <v>748</v>
      </c>
      <c r="B13" s="1196"/>
      <c r="C13" s="1197"/>
      <c r="D13" s="1154" t="s">
        <v>747</v>
      </c>
      <c r="E13" s="1155"/>
      <c r="F13" s="1155"/>
      <c r="G13" s="1155"/>
      <c r="H13" s="1155"/>
      <c r="I13" s="1155"/>
      <c r="J13" s="1155"/>
      <c r="K13" s="1155"/>
      <c r="L13" s="1155"/>
      <c r="M13" s="1155"/>
      <c r="N13" s="1155"/>
      <c r="O13" s="1155"/>
      <c r="P13" s="1155"/>
      <c r="Q13" s="1155"/>
      <c r="R13" s="1155"/>
      <c r="S13" s="1155"/>
      <c r="T13" s="1155"/>
      <c r="U13" s="1156"/>
    </row>
    <row r="14" spans="1:24" ht="19.5" customHeight="1" x14ac:dyDescent="0.4">
      <c r="A14" s="1171" t="s">
        <v>746</v>
      </c>
      <c r="B14" s="1172"/>
      <c r="C14" s="1173"/>
      <c r="D14" s="1154" t="s">
        <v>745</v>
      </c>
      <c r="E14" s="1155"/>
      <c r="F14" s="1155"/>
      <c r="G14" s="1156"/>
      <c r="H14" s="204">
        <v>15</v>
      </c>
      <c r="I14" s="203" t="s">
        <v>741</v>
      </c>
      <c r="J14" s="1171" t="s">
        <v>744</v>
      </c>
      <c r="K14" s="1172"/>
      <c r="L14" s="1172"/>
      <c r="M14" s="1172"/>
      <c r="N14" s="1172"/>
      <c r="O14" s="1172"/>
      <c r="P14" s="1172"/>
      <c r="Q14" s="1172"/>
      <c r="R14" s="1172"/>
      <c r="S14" s="1172"/>
      <c r="T14" s="1172"/>
      <c r="U14" s="1173"/>
    </row>
    <row r="15" spans="1:24" ht="19.5" customHeight="1" x14ac:dyDescent="0.4">
      <c r="A15" s="1174"/>
      <c r="B15" s="1175"/>
      <c r="C15" s="1176"/>
      <c r="D15" s="1154" t="s">
        <v>743</v>
      </c>
      <c r="E15" s="1155"/>
      <c r="F15" s="1155"/>
      <c r="G15" s="1156"/>
      <c r="H15" s="203" t="s">
        <v>742</v>
      </c>
      <c r="I15" s="203" t="s">
        <v>741</v>
      </c>
      <c r="J15" s="1174"/>
      <c r="K15" s="1175"/>
      <c r="L15" s="1175"/>
      <c r="M15" s="1175"/>
      <c r="N15" s="1175"/>
      <c r="O15" s="1175"/>
      <c r="P15" s="1175"/>
      <c r="Q15" s="1175"/>
      <c r="R15" s="1175"/>
      <c r="S15" s="1175"/>
      <c r="T15" s="1175"/>
      <c r="U15" s="1176"/>
    </row>
    <row r="16" spans="1:24" ht="19.899999999999999" customHeight="1" x14ac:dyDescent="0.4">
      <c r="A16" s="1177"/>
      <c r="B16" s="1178"/>
      <c r="C16" s="1179"/>
      <c r="D16" s="1154" t="s">
        <v>740</v>
      </c>
      <c r="E16" s="1155"/>
      <c r="F16" s="1155"/>
      <c r="G16" s="1156"/>
      <c r="H16" s="202"/>
      <c r="I16" s="202"/>
      <c r="J16" s="1177"/>
      <c r="K16" s="1178"/>
      <c r="L16" s="1178"/>
      <c r="M16" s="1178"/>
      <c r="N16" s="1178"/>
      <c r="O16" s="1178"/>
      <c r="P16" s="1178"/>
      <c r="Q16" s="1178"/>
      <c r="R16" s="1178"/>
      <c r="S16" s="1178"/>
      <c r="T16" s="1178"/>
      <c r="U16" s="1179"/>
    </row>
    <row r="17" spans="1:24" ht="78" customHeight="1" x14ac:dyDescent="0.4">
      <c r="A17" s="1189" t="s">
        <v>739</v>
      </c>
      <c r="B17" s="1190"/>
      <c r="C17" s="1191"/>
      <c r="D17" s="1154" t="s">
        <v>738</v>
      </c>
      <c r="E17" s="1155"/>
      <c r="F17" s="1155"/>
      <c r="G17" s="1155"/>
      <c r="H17" s="1155"/>
      <c r="I17" s="1155"/>
      <c r="J17" s="1155"/>
      <c r="K17" s="1155"/>
      <c r="L17" s="1155"/>
      <c r="M17" s="1155"/>
      <c r="N17" s="1155"/>
      <c r="O17" s="1155"/>
      <c r="P17" s="1155"/>
      <c r="Q17" s="1155"/>
      <c r="R17" s="1155"/>
      <c r="S17" s="1155"/>
      <c r="T17" s="1155"/>
      <c r="U17" s="1156"/>
    </row>
    <row r="18" spans="1:24" ht="93" customHeight="1" x14ac:dyDescent="0.4">
      <c r="A18" s="1192" t="s">
        <v>737</v>
      </c>
      <c r="B18" s="1193"/>
      <c r="C18" s="1194"/>
      <c r="D18" s="1154" t="s">
        <v>736</v>
      </c>
      <c r="E18" s="1155"/>
      <c r="F18" s="1155"/>
      <c r="G18" s="1155"/>
      <c r="H18" s="1155"/>
      <c r="I18" s="1155"/>
      <c r="J18" s="1155"/>
      <c r="K18" s="1155"/>
      <c r="L18" s="1155"/>
      <c r="M18" s="1155"/>
      <c r="N18" s="1155"/>
      <c r="O18" s="1155"/>
      <c r="P18" s="1155"/>
      <c r="Q18" s="1155"/>
      <c r="R18" s="1155"/>
      <c r="S18" s="1155"/>
      <c r="T18" s="1155"/>
      <c r="U18" s="1156"/>
    </row>
    <row r="19" spans="1:24" ht="55.15" customHeight="1" x14ac:dyDescent="0.4">
      <c r="A19" s="1154" t="s">
        <v>735</v>
      </c>
      <c r="B19" s="1155"/>
      <c r="C19" s="1156"/>
      <c r="D19" s="1154" t="s">
        <v>734</v>
      </c>
      <c r="E19" s="1155"/>
      <c r="F19" s="1155"/>
      <c r="G19" s="1155"/>
      <c r="H19" s="1155"/>
      <c r="I19" s="1155"/>
      <c r="J19" s="1155"/>
      <c r="K19" s="1155"/>
      <c r="L19" s="1155"/>
      <c r="M19" s="1155"/>
      <c r="N19" s="1155"/>
      <c r="O19" s="1155"/>
      <c r="P19" s="1155"/>
      <c r="Q19" s="1155"/>
      <c r="R19" s="1155"/>
      <c r="S19" s="1155"/>
      <c r="T19" s="1155"/>
      <c r="U19" s="1156"/>
    </row>
    <row r="20" spans="1:24" ht="19.5" customHeight="1" x14ac:dyDescent="0.4">
      <c r="A20" s="1180" t="s">
        <v>733</v>
      </c>
      <c r="B20" s="1181"/>
      <c r="C20" s="1181"/>
      <c r="D20" s="1181"/>
      <c r="E20" s="1181"/>
      <c r="F20" s="1181"/>
      <c r="G20" s="1181"/>
      <c r="H20" s="1181"/>
      <c r="I20" s="1181"/>
      <c r="J20" s="1181"/>
      <c r="K20" s="1181"/>
      <c r="L20" s="1181"/>
      <c r="M20" s="1181"/>
      <c r="N20" s="1181"/>
      <c r="O20" s="1181"/>
      <c r="P20" s="1181"/>
      <c r="Q20" s="1182"/>
      <c r="R20" s="203" t="s">
        <v>732</v>
      </c>
      <c r="S20" s="1154" t="s">
        <v>731</v>
      </c>
      <c r="T20" s="1155"/>
      <c r="U20" s="1156"/>
    </row>
    <row r="21" spans="1:24" ht="19.5" customHeight="1" x14ac:dyDescent="0.4">
      <c r="A21" s="1183"/>
      <c r="B21" s="1184"/>
      <c r="C21" s="1184"/>
      <c r="D21" s="1184"/>
      <c r="E21" s="1184"/>
      <c r="F21" s="1184"/>
      <c r="G21" s="1184"/>
      <c r="H21" s="1184"/>
      <c r="I21" s="1184"/>
      <c r="J21" s="1184"/>
      <c r="K21" s="1184"/>
      <c r="L21" s="1184"/>
      <c r="M21" s="1184"/>
      <c r="N21" s="1184"/>
      <c r="O21" s="1184"/>
      <c r="P21" s="1184"/>
      <c r="Q21" s="1185"/>
      <c r="R21" s="202"/>
      <c r="S21" s="1154" t="s">
        <v>730</v>
      </c>
      <c r="T21" s="1155"/>
      <c r="U21" s="1156"/>
    </row>
    <row r="22" spans="1:24" ht="19.5" customHeight="1" x14ac:dyDescent="0.4">
      <c r="A22" s="1186" t="s">
        <v>729</v>
      </c>
      <c r="B22" s="1186"/>
      <c r="C22" s="1186"/>
      <c r="D22" s="1186"/>
      <c r="E22" s="1186"/>
      <c r="F22" s="201"/>
      <c r="G22" s="201"/>
      <c r="H22" s="201"/>
      <c r="I22" s="201"/>
      <c r="J22" s="1187" t="s">
        <v>728</v>
      </c>
      <c r="K22" s="1187"/>
      <c r="L22" s="1187"/>
      <c r="M22" s="1187"/>
      <c r="N22" s="1187"/>
      <c r="O22" s="1187"/>
      <c r="P22" s="1187"/>
      <c r="Q22" s="1187"/>
      <c r="R22" s="201"/>
      <c r="S22" s="201"/>
      <c r="T22" s="1188"/>
      <c r="U22" s="1188"/>
      <c r="V22" s="402" t="s">
        <v>142</v>
      </c>
      <c r="W22" s="402"/>
      <c r="X22" s="402"/>
    </row>
  </sheetData>
  <mergeCells count="65">
    <mergeCell ref="V1:X1"/>
    <mergeCell ref="V22:X22"/>
    <mergeCell ref="A20:Q21"/>
    <mergeCell ref="S20:U20"/>
    <mergeCell ref="S21:U21"/>
    <mergeCell ref="A22:E22"/>
    <mergeCell ref="J22:Q22"/>
    <mergeCell ref="T22:U22"/>
    <mergeCell ref="A17:C17"/>
    <mergeCell ref="D17:U17"/>
    <mergeCell ref="A18:C18"/>
    <mergeCell ref="D18:U18"/>
    <mergeCell ref="A19:C19"/>
    <mergeCell ref="D19:U19"/>
    <mergeCell ref="A13:C13"/>
    <mergeCell ref="D13:U13"/>
    <mergeCell ref="A14:C16"/>
    <mergeCell ref="D14:G14"/>
    <mergeCell ref="J14:U16"/>
    <mergeCell ref="D15:G15"/>
    <mergeCell ref="D16:G16"/>
    <mergeCell ref="T11:U11"/>
    <mergeCell ref="A12:C12"/>
    <mergeCell ref="D12:G12"/>
    <mergeCell ref="H12:L12"/>
    <mergeCell ref="M12:U12"/>
    <mergeCell ref="A11:C11"/>
    <mergeCell ref="D11:G11"/>
    <mergeCell ref="H11:L11"/>
    <mergeCell ref="M11:P11"/>
    <mergeCell ref="R11:S11"/>
    <mergeCell ref="Q9:S9"/>
    <mergeCell ref="T9:U9"/>
    <mergeCell ref="D10:G10"/>
    <mergeCell ref="I10:L10"/>
    <mergeCell ref="N10:Q10"/>
    <mergeCell ref="S10:U10"/>
    <mergeCell ref="A9:C10"/>
    <mergeCell ref="D9:F9"/>
    <mergeCell ref="H9:J9"/>
    <mergeCell ref="L9:N9"/>
    <mergeCell ref="O9:P9"/>
    <mergeCell ref="A4:C4"/>
    <mergeCell ref="D4:U4"/>
    <mergeCell ref="R8:S8"/>
    <mergeCell ref="A5:C5"/>
    <mergeCell ref="D5:U5"/>
    <mergeCell ref="A6:C6"/>
    <mergeCell ref="D6:U6"/>
    <mergeCell ref="A7:C7"/>
    <mergeCell ref="D7:U7"/>
    <mergeCell ref="T8:U8"/>
    <mergeCell ref="A8:C8"/>
    <mergeCell ref="F8:H8"/>
    <mergeCell ref="J8:K8"/>
    <mergeCell ref="M8:Q8"/>
    <mergeCell ref="C3:G3"/>
    <mergeCell ref="H3:J3"/>
    <mergeCell ref="K3:O3"/>
    <mergeCell ref="P3:T3"/>
    <mergeCell ref="A1:T1"/>
    <mergeCell ref="C2:G2"/>
    <mergeCell ref="H2:J2"/>
    <mergeCell ref="K2:O2"/>
    <mergeCell ref="P2:T2"/>
  </mergeCells>
  <phoneticPr fontId="1"/>
  <hyperlinks>
    <hyperlink ref="V1:X1" location="クラブ回答確認表!A1" display="クラブ回答一覧表に戻る" xr:uid="{20DAC3C1-595C-432A-838A-9A2EF81DD659}"/>
    <hyperlink ref="V22:X22" location="クラブ回答確認表!A1" display="クラブ回答一覧表に戻る" xr:uid="{613DF055-ED68-43D5-97FC-032B9698DA13}"/>
  </hyperlinks>
  <pageMargins left="0.7" right="0.7" top="0.75" bottom="0.75" header="0.3" footer="0.3"/>
  <pageSetup paperSize="9" scale="99" orientation="portrait" r:id="rId1"/>
  <colBreaks count="1" manualBreakCount="1">
    <brk id="21"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3B37-E32C-4B62-9770-89E036593BAE}">
  <sheetPr>
    <tabColor theme="5" tint="0.79998168889431442"/>
  </sheetPr>
  <dimension ref="A1:AC27"/>
  <sheetViews>
    <sheetView topLeftCell="A8" zoomScale="98" zoomScaleNormal="98" workbookViewId="0">
      <selection activeCell="AA23" sqref="Z23:AA23"/>
    </sheetView>
  </sheetViews>
  <sheetFormatPr defaultColWidth="7.375" defaultRowHeight="22.5" customHeight="1" x14ac:dyDescent="0.4"/>
  <cols>
    <col min="1" max="1" width="0.875" style="210" customWidth="1"/>
    <col min="2" max="4" width="3" style="210" customWidth="1"/>
    <col min="5" max="6" width="0.875" style="210" customWidth="1"/>
    <col min="7" max="24" width="3" style="210" customWidth="1"/>
    <col min="25" max="25" width="4.25" style="210" customWidth="1"/>
    <col min="26" max="26" width="3" style="210" customWidth="1"/>
    <col min="27" max="16384" width="7.375" style="210"/>
  </cols>
  <sheetData>
    <row r="1" spans="1:29" ht="24" x14ac:dyDescent="0.4">
      <c r="A1" s="1077" t="s">
        <v>148</v>
      </c>
      <c r="B1" s="1077"/>
      <c r="C1" s="1077"/>
      <c r="D1" s="1077"/>
      <c r="E1" s="1077"/>
      <c r="F1" s="1077"/>
      <c r="G1" s="1077"/>
      <c r="H1" s="1077"/>
      <c r="I1" s="1077"/>
      <c r="J1" s="1077"/>
      <c r="K1" s="1077"/>
      <c r="L1" s="1077"/>
      <c r="M1" s="1077"/>
      <c r="N1" s="1077"/>
      <c r="O1" s="1077"/>
      <c r="P1" s="1077"/>
      <c r="Q1" s="1077"/>
      <c r="R1" s="1077"/>
      <c r="S1" s="1077"/>
      <c r="T1" s="1077"/>
      <c r="U1" s="1077"/>
      <c r="V1" s="1077"/>
      <c r="W1" s="1077"/>
      <c r="X1" s="1077"/>
      <c r="Y1" s="178"/>
      <c r="AA1" s="402" t="s">
        <v>142</v>
      </c>
      <c r="AB1" s="402"/>
      <c r="AC1" s="402"/>
    </row>
    <row r="2" spans="1:29" ht="24" x14ac:dyDescent="0.4">
      <c r="A2" s="199"/>
      <c r="B2" s="199"/>
      <c r="C2" s="199"/>
      <c r="D2" s="199"/>
      <c r="E2" s="199"/>
      <c r="F2" s="199"/>
      <c r="G2" s="199"/>
      <c r="H2" s="199"/>
      <c r="I2" s="199"/>
      <c r="J2" s="199"/>
      <c r="K2" s="199"/>
      <c r="L2" s="199"/>
      <c r="M2" s="199"/>
      <c r="N2" s="199"/>
      <c r="O2" s="199"/>
      <c r="P2" s="199"/>
      <c r="Q2" s="199"/>
      <c r="R2" s="199"/>
      <c r="S2" s="1078" t="s">
        <v>149</v>
      </c>
      <c r="T2" s="1078"/>
      <c r="U2" s="1078"/>
      <c r="V2" s="1079">
        <v>46211</v>
      </c>
      <c r="W2" s="1079"/>
      <c r="X2" s="1079"/>
      <c r="Y2" s="1079"/>
    </row>
    <row r="3" spans="1:29" ht="22.5" customHeight="1" x14ac:dyDescent="0.4">
      <c r="A3" s="178"/>
      <c r="B3" s="1077" t="s">
        <v>720</v>
      </c>
      <c r="C3" s="1077"/>
      <c r="D3" s="178" t="s">
        <v>150</v>
      </c>
      <c r="E3" s="178"/>
      <c r="F3" s="1080" t="s">
        <v>793</v>
      </c>
      <c r="G3" s="1080"/>
      <c r="H3" s="1080"/>
      <c r="I3" s="1080"/>
      <c r="J3" s="1080"/>
      <c r="K3" s="1080"/>
      <c r="L3" s="1080"/>
      <c r="M3" s="1080"/>
      <c r="N3" s="1080"/>
      <c r="O3" s="1080"/>
      <c r="P3" s="178" t="s">
        <v>136</v>
      </c>
      <c r="Q3" s="1078" t="s">
        <v>151</v>
      </c>
      <c r="R3" s="1078"/>
      <c r="S3" s="1078"/>
      <c r="T3" s="1078" t="s">
        <v>792</v>
      </c>
      <c r="U3" s="1078"/>
      <c r="V3" s="1078"/>
      <c r="W3" s="1078"/>
      <c r="X3" s="1078"/>
      <c r="Y3" s="1078"/>
    </row>
    <row r="4" spans="1:29" ht="7.5" customHeight="1" x14ac:dyDescent="0.4">
      <c r="A4" s="178"/>
      <c r="B4" s="198"/>
      <c r="C4" s="198"/>
      <c r="D4" s="178"/>
      <c r="E4" s="178"/>
      <c r="F4" s="198"/>
      <c r="G4" s="198"/>
      <c r="H4" s="198"/>
      <c r="I4" s="198"/>
      <c r="J4" s="198"/>
      <c r="K4" s="198"/>
      <c r="L4" s="198"/>
      <c r="M4" s="198"/>
      <c r="N4" s="198"/>
      <c r="O4" s="198"/>
      <c r="P4" s="178"/>
      <c r="Q4" s="197"/>
      <c r="R4" s="197"/>
      <c r="S4" s="197"/>
      <c r="T4" s="197"/>
      <c r="U4" s="197"/>
      <c r="V4" s="197"/>
      <c r="W4" s="197"/>
      <c r="X4" s="197"/>
      <c r="Y4" s="197"/>
    </row>
    <row r="5" spans="1:29" ht="22.5" customHeight="1" x14ac:dyDescent="0.4">
      <c r="A5" s="183"/>
      <c r="B5" s="1081" t="s">
        <v>153</v>
      </c>
      <c r="C5" s="1081"/>
      <c r="D5" s="1081"/>
      <c r="E5" s="182"/>
      <c r="F5" s="183"/>
      <c r="G5" s="1082" t="s">
        <v>791</v>
      </c>
      <c r="H5" s="1082"/>
      <c r="I5" s="1082"/>
      <c r="J5" s="1082"/>
      <c r="K5" s="1082"/>
      <c r="L5" s="1082"/>
      <c r="M5" s="1082"/>
      <c r="N5" s="1082"/>
      <c r="O5" s="1082"/>
      <c r="P5" s="1082"/>
      <c r="Q5" s="1082"/>
      <c r="R5" s="1082"/>
      <c r="S5" s="1082"/>
      <c r="T5" s="1082"/>
      <c r="U5" s="1082"/>
      <c r="V5" s="1082"/>
      <c r="W5" s="1082"/>
      <c r="X5" s="1082"/>
      <c r="Y5" s="194"/>
    </row>
    <row r="6" spans="1:29" ht="22.5" customHeight="1" x14ac:dyDescent="0.4">
      <c r="A6" s="193"/>
      <c r="B6" s="1083" t="s">
        <v>155</v>
      </c>
      <c r="C6" s="1083"/>
      <c r="D6" s="1083"/>
      <c r="E6" s="196"/>
      <c r="F6" s="193"/>
      <c r="G6" s="1129" t="s">
        <v>790</v>
      </c>
      <c r="H6" s="1129"/>
      <c r="I6" s="1129"/>
      <c r="J6" s="1129"/>
      <c r="K6" s="1129"/>
      <c r="L6" s="1129"/>
      <c r="M6" s="1129"/>
      <c r="N6" s="1129"/>
      <c r="O6" s="1129"/>
      <c r="P6" s="1129"/>
      <c r="Q6" s="1129"/>
      <c r="R6" s="1129"/>
      <c r="S6" s="1129"/>
      <c r="T6" s="1129"/>
      <c r="U6" s="1129"/>
      <c r="V6" s="1129"/>
      <c r="W6" s="1129"/>
      <c r="X6" s="1129"/>
      <c r="Y6" s="195"/>
    </row>
    <row r="7" spans="1:29" ht="22.5" customHeight="1" x14ac:dyDescent="0.4">
      <c r="A7" s="183"/>
      <c r="B7" s="1081" t="s">
        <v>156</v>
      </c>
      <c r="C7" s="1081"/>
      <c r="D7" s="1081"/>
      <c r="E7" s="182"/>
      <c r="F7" s="183"/>
      <c r="G7" s="1082" t="s">
        <v>789</v>
      </c>
      <c r="H7" s="1082"/>
      <c r="I7" s="1082"/>
      <c r="J7" s="1082"/>
      <c r="K7" s="1082"/>
      <c r="L7" s="1082"/>
      <c r="M7" s="1082"/>
      <c r="N7" s="1082"/>
      <c r="O7" s="1082"/>
      <c r="P7" s="1082"/>
      <c r="Q7" s="1082"/>
      <c r="R7" s="1082"/>
      <c r="S7" s="1082"/>
      <c r="T7" s="1082"/>
      <c r="U7" s="1082"/>
      <c r="V7" s="1082"/>
      <c r="W7" s="1082"/>
      <c r="X7" s="1082"/>
      <c r="Y7" s="194"/>
    </row>
    <row r="8" spans="1:29" ht="22.5" customHeight="1" x14ac:dyDescent="0.4">
      <c r="A8" s="193"/>
      <c r="B8" s="1083" t="s">
        <v>158</v>
      </c>
      <c r="C8" s="1083"/>
      <c r="D8" s="1083"/>
      <c r="E8" s="192"/>
      <c r="F8" s="1130" t="s">
        <v>788</v>
      </c>
      <c r="G8" s="1131"/>
      <c r="H8" s="1131"/>
      <c r="I8" s="1131"/>
      <c r="J8" s="1131"/>
      <c r="K8" s="1131"/>
      <c r="L8" s="1131"/>
      <c r="M8" s="1131"/>
      <c r="N8" s="1131"/>
      <c r="O8" s="1131"/>
      <c r="P8" s="1131"/>
      <c r="Q8" s="1131"/>
      <c r="R8" s="1131"/>
      <c r="S8" s="1131"/>
      <c r="T8" s="1131"/>
      <c r="U8" s="1131"/>
      <c r="V8" s="1131"/>
      <c r="W8" s="1131"/>
      <c r="X8" s="1131"/>
      <c r="Y8" s="1132"/>
    </row>
    <row r="9" spans="1:29" ht="22.5" customHeight="1" x14ac:dyDescent="0.4">
      <c r="A9" s="193"/>
      <c r="B9" s="1083"/>
      <c r="C9" s="1083"/>
      <c r="D9" s="1083"/>
      <c r="E9" s="192"/>
      <c r="F9" s="1133"/>
      <c r="G9" s="1134"/>
      <c r="H9" s="1134"/>
      <c r="I9" s="1134"/>
      <c r="J9" s="1134"/>
      <c r="K9" s="1134"/>
      <c r="L9" s="1134"/>
      <c r="M9" s="1134"/>
      <c r="N9" s="1134"/>
      <c r="O9" s="1134"/>
      <c r="P9" s="1134"/>
      <c r="Q9" s="1134"/>
      <c r="R9" s="1134"/>
      <c r="S9" s="1134"/>
      <c r="T9" s="1134"/>
      <c r="U9" s="1134"/>
      <c r="V9" s="1134"/>
      <c r="W9" s="1134"/>
      <c r="X9" s="1134"/>
      <c r="Y9" s="1135"/>
    </row>
    <row r="10" spans="1:29" ht="22.5" customHeight="1" x14ac:dyDescent="0.4">
      <c r="A10" s="193"/>
      <c r="B10" s="1083"/>
      <c r="C10" s="1083"/>
      <c r="D10" s="1083"/>
      <c r="E10" s="192"/>
      <c r="F10" s="1133"/>
      <c r="G10" s="1134"/>
      <c r="H10" s="1134"/>
      <c r="I10" s="1134"/>
      <c r="J10" s="1134"/>
      <c r="K10" s="1134"/>
      <c r="L10" s="1134"/>
      <c r="M10" s="1134"/>
      <c r="N10" s="1134"/>
      <c r="O10" s="1134"/>
      <c r="P10" s="1134"/>
      <c r="Q10" s="1134"/>
      <c r="R10" s="1134"/>
      <c r="S10" s="1134"/>
      <c r="T10" s="1134"/>
      <c r="U10" s="1134"/>
      <c r="V10" s="1134"/>
      <c r="W10" s="1134"/>
      <c r="X10" s="1134"/>
      <c r="Y10" s="1135"/>
    </row>
    <row r="11" spans="1:29" ht="22.5" customHeight="1" x14ac:dyDescent="0.4">
      <c r="A11" s="193"/>
      <c r="B11" s="1083"/>
      <c r="C11" s="1083"/>
      <c r="D11" s="1083"/>
      <c r="E11" s="192"/>
      <c r="F11" s="1133"/>
      <c r="G11" s="1134"/>
      <c r="H11" s="1134"/>
      <c r="I11" s="1134"/>
      <c r="J11" s="1134"/>
      <c r="K11" s="1134"/>
      <c r="L11" s="1134"/>
      <c r="M11" s="1134"/>
      <c r="N11" s="1134"/>
      <c r="O11" s="1134"/>
      <c r="P11" s="1134"/>
      <c r="Q11" s="1134"/>
      <c r="R11" s="1134"/>
      <c r="S11" s="1134"/>
      <c r="T11" s="1134"/>
      <c r="U11" s="1134"/>
      <c r="V11" s="1134"/>
      <c r="W11" s="1134"/>
      <c r="X11" s="1134"/>
      <c r="Y11" s="1135"/>
    </row>
    <row r="12" spans="1:29" ht="22.5" customHeight="1" x14ac:dyDescent="0.4">
      <c r="A12" s="186"/>
      <c r="B12" s="185"/>
      <c r="C12" s="185"/>
      <c r="D12" s="185"/>
      <c r="E12" s="185"/>
      <c r="F12" s="1136"/>
      <c r="G12" s="1137"/>
      <c r="H12" s="1137"/>
      <c r="I12" s="1137"/>
      <c r="J12" s="1137"/>
      <c r="K12" s="1137"/>
      <c r="L12" s="1137"/>
      <c r="M12" s="1137"/>
      <c r="N12" s="1137"/>
      <c r="O12" s="1137"/>
      <c r="P12" s="1137"/>
      <c r="Q12" s="1137"/>
      <c r="R12" s="1137"/>
      <c r="S12" s="1137"/>
      <c r="T12" s="1137"/>
      <c r="U12" s="1137"/>
      <c r="V12" s="1137"/>
      <c r="W12" s="1137"/>
      <c r="X12" s="1137"/>
      <c r="Y12" s="1138"/>
    </row>
    <row r="13" spans="1:29" ht="22.5" customHeight="1" x14ac:dyDescent="0.4">
      <c r="A13" s="191"/>
      <c r="B13" s="1095" t="s">
        <v>160</v>
      </c>
      <c r="C13" s="1095"/>
      <c r="D13" s="1095"/>
      <c r="E13" s="190"/>
      <c r="F13" s="1096" t="s">
        <v>161</v>
      </c>
      <c r="G13" s="1082"/>
      <c r="H13" s="1082"/>
      <c r="I13" s="1097"/>
      <c r="J13" s="180"/>
      <c r="K13" s="1098" t="s">
        <v>162</v>
      </c>
      <c r="L13" s="1098"/>
      <c r="M13" s="1098"/>
      <c r="N13" s="180"/>
      <c r="O13" s="1098" t="s">
        <v>164</v>
      </c>
      <c r="P13" s="1098"/>
      <c r="Q13" s="1098"/>
      <c r="R13" s="180"/>
      <c r="S13" s="1098" t="s">
        <v>165</v>
      </c>
      <c r="T13" s="1098"/>
      <c r="U13" s="1098"/>
      <c r="V13" s="1098"/>
      <c r="W13" s="1098" t="s">
        <v>140</v>
      </c>
      <c r="X13" s="1098"/>
      <c r="Y13" s="179"/>
    </row>
    <row r="14" spans="1:29" ht="22.5" customHeight="1" x14ac:dyDescent="0.4">
      <c r="A14" s="191"/>
      <c r="B14" s="1095" t="s">
        <v>166</v>
      </c>
      <c r="C14" s="1095"/>
      <c r="D14" s="1095"/>
      <c r="E14" s="190"/>
      <c r="F14" s="184"/>
      <c r="G14" s="178" t="s">
        <v>167</v>
      </c>
      <c r="H14" s="184"/>
      <c r="I14" s="188"/>
      <c r="J14" s="180"/>
      <c r="K14" s="180"/>
      <c r="L14" s="180"/>
      <c r="M14" s="1098" t="s">
        <v>168</v>
      </c>
      <c r="N14" s="1098"/>
      <c r="O14" s="1098"/>
      <c r="P14" s="1098"/>
      <c r="Q14" s="180"/>
      <c r="R14" s="1098" t="s">
        <v>389</v>
      </c>
      <c r="S14" s="1098"/>
      <c r="T14" s="1098"/>
      <c r="U14" s="180"/>
      <c r="V14" s="1098" t="s">
        <v>169</v>
      </c>
      <c r="W14" s="1098"/>
      <c r="X14" s="1098"/>
      <c r="Y14" s="180"/>
    </row>
    <row r="15" spans="1:29" ht="22.5" customHeight="1" x14ac:dyDescent="0.4">
      <c r="A15" s="186"/>
      <c r="B15" s="1099"/>
      <c r="C15" s="1099"/>
      <c r="D15" s="1099"/>
      <c r="E15" s="189"/>
      <c r="F15" s="1096" t="s">
        <v>170</v>
      </c>
      <c r="G15" s="1082"/>
      <c r="H15" s="1082"/>
      <c r="I15" s="1082"/>
      <c r="J15" s="1082"/>
      <c r="K15" s="1082"/>
      <c r="L15" s="1097"/>
      <c r="M15" s="187"/>
      <c r="N15" s="1100" t="s">
        <v>171</v>
      </c>
      <c r="O15" s="1100"/>
      <c r="P15" s="1100"/>
      <c r="Q15" s="1100"/>
      <c r="R15" s="1100"/>
      <c r="S15" s="187"/>
      <c r="T15" s="1100" t="s">
        <v>172</v>
      </c>
      <c r="U15" s="1100"/>
      <c r="V15" s="1100"/>
      <c r="W15" s="187"/>
      <c r="X15" s="1100"/>
      <c r="Y15" s="1100"/>
    </row>
    <row r="16" spans="1:29" ht="22.5" customHeight="1" x14ac:dyDescent="0.4">
      <c r="A16" s="186"/>
      <c r="B16" s="1099" t="s">
        <v>173</v>
      </c>
      <c r="C16" s="1099"/>
      <c r="D16" s="1099"/>
      <c r="E16" s="185"/>
      <c r="F16" s="1096" t="s">
        <v>174</v>
      </c>
      <c r="G16" s="1082"/>
      <c r="H16" s="1082"/>
      <c r="I16" s="1082"/>
      <c r="J16" s="1107">
        <v>270000</v>
      </c>
      <c r="K16" s="1107"/>
      <c r="L16" s="1107"/>
      <c r="M16" s="1096" t="s">
        <v>175</v>
      </c>
      <c r="N16" s="1082"/>
      <c r="O16" s="1082"/>
      <c r="P16" s="1107">
        <v>0</v>
      </c>
      <c r="Q16" s="1107"/>
      <c r="R16" s="1108"/>
      <c r="S16" s="1082" t="s">
        <v>176</v>
      </c>
      <c r="T16" s="1082"/>
      <c r="U16" s="1082"/>
      <c r="V16" s="1107">
        <f>J16+P16</f>
        <v>270000</v>
      </c>
      <c r="W16" s="1107"/>
      <c r="X16" s="1107"/>
      <c r="Y16" s="1108"/>
    </row>
    <row r="17" spans="1:29" ht="22.5" customHeight="1" x14ac:dyDescent="0.4">
      <c r="A17" s="183"/>
      <c r="B17" s="1081" t="s">
        <v>177</v>
      </c>
      <c r="C17" s="1081"/>
      <c r="D17" s="1081"/>
      <c r="E17" s="182"/>
      <c r="F17" s="1119"/>
      <c r="G17" s="1119"/>
      <c r="H17" s="1119"/>
      <c r="I17" s="1119"/>
      <c r="J17" s="1119"/>
      <c r="K17" s="1119"/>
      <c r="L17" s="1119"/>
      <c r="M17" s="1119"/>
      <c r="N17" s="1119"/>
      <c r="O17" s="1119"/>
      <c r="P17" s="1119"/>
      <c r="Q17" s="1119"/>
      <c r="R17" s="1119"/>
      <c r="S17" s="1119"/>
      <c r="T17" s="1119"/>
      <c r="U17" s="1119"/>
      <c r="V17" s="1119"/>
      <c r="W17" s="1119"/>
      <c r="X17" s="1119"/>
      <c r="Y17" s="1119"/>
    </row>
    <row r="18" spans="1:29" ht="68.099999999999994" customHeight="1" x14ac:dyDescent="0.4">
      <c r="A18" s="1101" t="s">
        <v>178</v>
      </c>
      <c r="B18" s="1102"/>
      <c r="C18" s="1102"/>
      <c r="D18" s="1102"/>
      <c r="E18" s="1103"/>
      <c r="F18" s="1198" t="s">
        <v>787</v>
      </c>
      <c r="G18" s="1199"/>
      <c r="H18" s="1199"/>
      <c r="I18" s="1199"/>
      <c r="J18" s="1199"/>
      <c r="K18" s="1199"/>
      <c r="L18" s="1199"/>
      <c r="M18" s="1199"/>
      <c r="N18" s="1199"/>
      <c r="O18" s="1199"/>
      <c r="P18" s="1199"/>
      <c r="Q18" s="1199"/>
      <c r="R18" s="1199"/>
      <c r="S18" s="1199"/>
      <c r="T18" s="1199"/>
      <c r="U18" s="1199"/>
      <c r="V18" s="1199"/>
      <c r="W18" s="1199"/>
      <c r="X18" s="1199"/>
      <c r="Y18" s="1200"/>
      <c r="Z18" s="212"/>
      <c r="AA18" s="212"/>
      <c r="AB18" s="212"/>
      <c r="AC18" s="212"/>
    </row>
    <row r="19" spans="1:29" ht="22.5" customHeight="1" x14ac:dyDescent="0.4">
      <c r="A19" s="1111" t="s">
        <v>180</v>
      </c>
      <c r="B19" s="1112"/>
      <c r="C19" s="1112"/>
      <c r="D19" s="1112"/>
      <c r="E19" s="1120"/>
      <c r="F19" s="1127" t="s">
        <v>181</v>
      </c>
      <c r="G19" s="1127"/>
      <c r="H19" s="1127"/>
      <c r="I19" s="1127"/>
      <c r="J19" s="1127"/>
      <c r="K19" s="1127"/>
      <c r="L19" s="1127"/>
      <c r="M19" s="179">
        <v>16</v>
      </c>
      <c r="N19" s="179" t="s">
        <v>182</v>
      </c>
      <c r="O19" s="1128" t="s">
        <v>183</v>
      </c>
      <c r="P19" s="1128"/>
      <c r="Q19" s="1128"/>
      <c r="R19" s="1128"/>
      <c r="S19" s="1128"/>
      <c r="T19" s="1128"/>
      <c r="U19" s="1128"/>
      <c r="V19" s="1128"/>
      <c r="W19" s="1128"/>
      <c r="X19" s="1128"/>
      <c r="Y19" s="1128"/>
    </row>
    <row r="20" spans="1:29" ht="22.5" customHeight="1" x14ac:dyDescent="0.4">
      <c r="A20" s="1121"/>
      <c r="B20" s="1122"/>
      <c r="C20" s="1122"/>
      <c r="D20" s="1122"/>
      <c r="E20" s="1123"/>
      <c r="F20" s="181" t="s">
        <v>184</v>
      </c>
      <c r="G20" s="181"/>
      <c r="H20" s="181"/>
      <c r="I20" s="181"/>
      <c r="J20" s="181"/>
      <c r="K20" s="181"/>
      <c r="L20" s="181"/>
      <c r="M20" s="179">
        <v>34</v>
      </c>
      <c r="N20" s="179" t="s">
        <v>182</v>
      </c>
      <c r="O20" s="1128"/>
      <c r="P20" s="1128"/>
      <c r="Q20" s="1128"/>
      <c r="R20" s="1128"/>
      <c r="S20" s="1128"/>
      <c r="T20" s="1128"/>
      <c r="U20" s="1128"/>
      <c r="V20" s="1128"/>
      <c r="W20" s="1128"/>
      <c r="X20" s="1128"/>
      <c r="Y20" s="1128"/>
      <c r="Z20" s="211"/>
    </row>
    <row r="21" spans="1:29" ht="22.5" customHeight="1" x14ac:dyDescent="0.4">
      <c r="A21" s="1124"/>
      <c r="B21" s="1125"/>
      <c r="C21" s="1125"/>
      <c r="D21" s="1125"/>
      <c r="E21" s="1126"/>
      <c r="F21" s="1127" t="s">
        <v>185</v>
      </c>
      <c r="G21" s="1127"/>
      <c r="H21" s="1127"/>
      <c r="I21" s="1127"/>
      <c r="J21" s="1127"/>
      <c r="K21" s="1127"/>
      <c r="L21" s="1127"/>
      <c r="M21" s="179"/>
      <c r="N21" s="179"/>
      <c r="O21" s="1128"/>
      <c r="P21" s="1128"/>
      <c r="Q21" s="1128"/>
      <c r="R21" s="1128"/>
      <c r="S21" s="1128"/>
      <c r="T21" s="1128"/>
      <c r="U21" s="1128"/>
      <c r="V21" s="1128"/>
      <c r="W21" s="1128"/>
      <c r="X21" s="1128"/>
      <c r="Y21" s="1128"/>
    </row>
    <row r="22" spans="1:29" ht="91.5" customHeight="1" x14ac:dyDescent="0.4">
      <c r="A22" s="1111" t="s">
        <v>186</v>
      </c>
      <c r="B22" s="1112"/>
      <c r="C22" s="1112"/>
      <c r="D22" s="1112"/>
      <c r="E22" s="1112"/>
      <c r="F22" s="1201" t="s">
        <v>786</v>
      </c>
      <c r="G22" s="1201"/>
      <c r="H22" s="1201"/>
      <c r="I22" s="1201"/>
      <c r="J22" s="1201"/>
      <c r="K22" s="1201"/>
      <c r="L22" s="1201"/>
      <c r="M22" s="1201"/>
      <c r="N22" s="1201"/>
      <c r="O22" s="1201"/>
      <c r="P22" s="1201"/>
      <c r="Q22" s="1201"/>
      <c r="R22" s="1201"/>
      <c r="S22" s="1201"/>
      <c r="T22" s="1201"/>
      <c r="U22" s="1201"/>
      <c r="V22" s="1201"/>
      <c r="W22" s="1201"/>
      <c r="X22" s="1201"/>
      <c r="Y22" s="1201"/>
    </row>
    <row r="23" spans="1:29" ht="108.95" customHeight="1" x14ac:dyDescent="0.4">
      <c r="A23" s="1114" t="s">
        <v>188</v>
      </c>
      <c r="B23" s="1114"/>
      <c r="C23" s="1114"/>
      <c r="D23" s="1114"/>
      <c r="E23" s="1114"/>
      <c r="F23" s="1198" t="s">
        <v>785</v>
      </c>
      <c r="G23" s="1199"/>
      <c r="H23" s="1199"/>
      <c r="I23" s="1199"/>
      <c r="J23" s="1199"/>
      <c r="K23" s="1199"/>
      <c r="L23" s="1199"/>
      <c r="M23" s="1199"/>
      <c r="N23" s="1199"/>
      <c r="O23" s="1199"/>
      <c r="P23" s="1199"/>
      <c r="Q23" s="1199"/>
      <c r="R23" s="1199"/>
      <c r="S23" s="1199"/>
      <c r="T23" s="1199"/>
      <c r="U23" s="1199"/>
      <c r="V23" s="1199"/>
      <c r="W23" s="1199"/>
      <c r="X23" s="1199"/>
      <c r="Y23" s="1200"/>
    </row>
    <row r="24" spans="1:29" ht="63.6" customHeight="1" x14ac:dyDescent="0.4">
      <c r="A24" s="1114" t="s">
        <v>190</v>
      </c>
      <c r="B24" s="1098"/>
      <c r="C24" s="1098"/>
      <c r="D24" s="1098"/>
      <c r="E24" s="1098"/>
      <c r="F24" s="1198" t="s">
        <v>784</v>
      </c>
      <c r="G24" s="1199"/>
      <c r="H24" s="1199"/>
      <c r="I24" s="1199"/>
      <c r="J24" s="1199"/>
      <c r="K24" s="1199"/>
      <c r="L24" s="1199"/>
      <c r="M24" s="1199"/>
      <c r="N24" s="1199"/>
      <c r="O24" s="1199"/>
      <c r="P24" s="1199"/>
      <c r="Q24" s="1199"/>
      <c r="R24" s="1199"/>
      <c r="S24" s="1199"/>
      <c r="T24" s="1199"/>
      <c r="U24" s="1199"/>
      <c r="V24" s="1199"/>
      <c r="W24" s="1199"/>
      <c r="X24" s="1199"/>
      <c r="Y24" s="1200"/>
    </row>
    <row r="25" spans="1:29" ht="22.5" customHeight="1" x14ac:dyDescent="0.4">
      <c r="A25" s="1109" t="s">
        <v>192</v>
      </c>
      <c r="B25" s="1109"/>
      <c r="C25" s="1109"/>
      <c r="D25" s="1109"/>
      <c r="E25" s="1109"/>
      <c r="F25" s="1109"/>
      <c r="G25" s="1109"/>
      <c r="H25" s="1109"/>
      <c r="I25" s="1109"/>
      <c r="J25" s="1109"/>
      <c r="K25" s="1109"/>
      <c r="L25" s="1109"/>
      <c r="M25" s="1109"/>
      <c r="N25" s="1109"/>
      <c r="O25" s="1109"/>
      <c r="P25" s="1109"/>
      <c r="Q25" s="1109"/>
      <c r="R25" s="1109"/>
      <c r="S25" s="1109"/>
      <c r="T25" s="1109"/>
      <c r="U25" s="1109"/>
      <c r="V25" s="1109"/>
      <c r="W25" s="179" t="s">
        <v>193</v>
      </c>
      <c r="X25" s="179" t="s">
        <v>194</v>
      </c>
      <c r="Y25" s="179"/>
    </row>
    <row r="26" spans="1:29" ht="22.5" customHeight="1" thickBot="1" x14ac:dyDescent="0.45">
      <c r="A26" s="1110"/>
      <c r="B26" s="1110"/>
      <c r="C26" s="1110"/>
      <c r="D26" s="1110"/>
      <c r="E26" s="1110"/>
      <c r="F26" s="1110"/>
      <c r="G26" s="1110"/>
      <c r="H26" s="1110"/>
      <c r="I26" s="1110"/>
      <c r="J26" s="1110"/>
      <c r="K26" s="1110"/>
      <c r="L26" s="1110"/>
      <c r="M26" s="1110"/>
      <c r="N26" s="1110"/>
      <c r="O26" s="1110"/>
      <c r="P26" s="1110"/>
      <c r="Q26" s="1110"/>
      <c r="R26" s="1110"/>
      <c r="S26" s="1110"/>
      <c r="T26" s="1110"/>
      <c r="U26" s="1110"/>
      <c r="V26" s="1110"/>
      <c r="W26" s="179"/>
      <c r="X26" s="179" t="s">
        <v>195</v>
      </c>
      <c r="Y26" s="179"/>
    </row>
    <row r="27" spans="1:29" ht="22.5" customHeight="1" x14ac:dyDescent="0.4">
      <c r="A27" s="178"/>
      <c r="B27" s="178" t="s">
        <v>196</v>
      </c>
      <c r="C27" s="178"/>
      <c r="D27" s="178"/>
      <c r="E27" s="178"/>
      <c r="F27" s="178"/>
      <c r="G27" s="178"/>
      <c r="H27" s="178"/>
      <c r="I27" s="178"/>
      <c r="J27" s="178"/>
      <c r="K27" s="178"/>
      <c r="L27" s="178"/>
      <c r="M27" s="178"/>
      <c r="N27" s="178"/>
      <c r="O27" s="178"/>
      <c r="P27" s="178" t="s">
        <v>197</v>
      </c>
      <c r="Q27" s="178"/>
      <c r="R27" s="178"/>
      <c r="S27" s="178"/>
      <c r="T27" s="178"/>
      <c r="U27" s="178"/>
      <c r="V27" s="178"/>
      <c r="W27" s="178"/>
      <c r="X27" s="178"/>
      <c r="Y27" s="178"/>
      <c r="Z27" s="402" t="s">
        <v>142</v>
      </c>
      <c r="AA27" s="402"/>
      <c r="AB27" s="402"/>
    </row>
  </sheetData>
  <mergeCells count="55">
    <mergeCell ref="A25:V26"/>
    <mergeCell ref="AA1:AC1"/>
    <mergeCell ref="Z27:AB27"/>
    <mergeCell ref="A22:E22"/>
    <mergeCell ref="F22:Y22"/>
    <mergeCell ref="A23:E23"/>
    <mergeCell ref="F23:Y23"/>
    <mergeCell ref="A24:E24"/>
    <mergeCell ref="F24:Y24"/>
    <mergeCell ref="F17:L17"/>
    <mergeCell ref="M17:R17"/>
    <mergeCell ref="S17:Y17"/>
    <mergeCell ref="A19:E21"/>
    <mergeCell ref="F19:L19"/>
    <mergeCell ref="O19:Y21"/>
    <mergeCell ref="F21:L21"/>
    <mergeCell ref="A18:E18"/>
    <mergeCell ref="F18:Y18"/>
    <mergeCell ref="B16:D16"/>
    <mergeCell ref="F16:I16"/>
    <mergeCell ref="J16:L16"/>
    <mergeCell ref="M16:O16"/>
    <mergeCell ref="P16:R16"/>
    <mergeCell ref="S16:U16"/>
    <mergeCell ref="V16:Y16"/>
    <mergeCell ref="B17:D17"/>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AA1:AC1" location="クラブ回答確認表!A1" display="クラブ回答一覧表に戻る" xr:uid="{0A6806E6-2D88-4636-8F09-B707DFC3D0FD}"/>
    <hyperlink ref="Z27:AB27" location="クラブ回答確認表!A1" display="クラブ回答一覧表に戻る" xr:uid="{56A0BE20-6CDC-4F0B-A3E8-7EC5408DB191}"/>
  </hyperlinks>
  <pageMargins left="0.48" right="0.36" top="0.53" bottom="0.5" header="0.3" footer="0.3"/>
  <pageSetup paperSize="9" scale="93" fitToHeight="0"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2E44F-DB5B-41B3-9F8D-00DFB946C50E}">
  <sheetPr>
    <tabColor theme="5" tint="0.79998168889431442"/>
  </sheetPr>
  <dimension ref="A1:AC27"/>
  <sheetViews>
    <sheetView topLeftCell="B1" zoomScaleNormal="100" workbookViewId="0">
      <selection activeCell="AJ15" sqref="AJ15"/>
    </sheetView>
  </sheetViews>
  <sheetFormatPr defaultColWidth="7.375" defaultRowHeight="18.75" x14ac:dyDescent="0.4"/>
  <cols>
    <col min="1" max="1" width="0.875" style="210" customWidth="1"/>
    <col min="2" max="4" width="3" style="210" customWidth="1"/>
    <col min="5" max="6" width="0.875" style="210" customWidth="1"/>
    <col min="7" max="24" width="3" style="210" customWidth="1"/>
    <col min="25" max="25" width="4.875" style="210" customWidth="1"/>
    <col min="26" max="26" width="3" style="210" customWidth="1"/>
    <col min="27" max="16384" width="7.375" style="210"/>
  </cols>
  <sheetData>
    <row r="1" spans="1:29" ht="24" x14ac:dyDescent="0.4">
      <c r="A1" s="1077" t="s">
        <v>148</v>
      </c>
      <c r="B1" s="1077"/>
      <c r="C1" s="1077"/>
      <c r="D1" s="1077"/>
      <c r="E1" s="1077"/>
      <c r="F1" s="1077"/>
      <c r="G1" s="1077"/>
      <c r="H1" s="1077"/>
      <c r="I1" s="1077"/>
      <c r="J1" s="1077"/>
      <c r="K1" s="1077"/>
      <c r="L1" s="1077"/>
      <c r="M1" s="1077"/>
      <c r="N1" s="1077"/>
      <c r="O1" s="1077"/>
      <c r="P1" s="1077"/>
      <c r="Q1" s="1077"/>
      <c r="R1" s="1077"/>
      <c r="S1" s="1077"/>
      <c r="T1" s="1077"/>
      <c r="U1" s="1077"/>
      <c r="V1" s="1077"/>
      <c r="W1" s="1077"/>
      <c r="X1" s="1077"/>
      <c r="Y1" s="178"/>
      <c r="AA1" s="402" t="s">
        <v>142</v>
      </c>
      <c r="AB1" s="402"/>
      <c r="AC1" s="402"/>
    </row>
    <row r="2" spans="1:29" ht="24" x14ac:dyDescent="0.4">
      <c r="A2" s="199"/>
      <c r="B2" s="199"/>
      <c r="C2" s="199"/>
      <c r="D2" s="199"/>
      <c r="E2" s="199"/>
      <c r="F2" s="199"/>
      <c r="G2" s="199"/>
      <c r="H2" s="199"/>
      <c r="I2" s="199"/>
      <c r="J2" s="199"/>
      <c r="K2" s="199"/>
      <c r="L2" s="199"/>
      <c r="M2" s="199"/>
      <c r="N2" s="199"/>
      <c r="O2" s="199"/>
      <c r="P2" s="199"/>
      <c r="Q2" s="199"/>
      <c r="R2" s="199"/>
      <c r="S2" s="1078" t="s">
        <v>149</v>
      </c>
      <c r="T2" s="1078"/>
      <c r="U2" s="1078"/>
      <c r="V2" s="1079">
        <v>46211</v>
      </c>
      <c r="W2" s="1079"/>
      <c r="X2" s="1079"/>
      <c r="Y2" s="1079"/>
    </row>
    <row r="3" spans="1:29" ht="22.5" customHeight="1" x14ac:dyDescent="0.4">
      <c r="A3" s="178"/>
      <c r="B3" s="1077" t="s">
        <v>720</v>
      </c>
      <c r="C3" s="1077"/>
      <c r="D3" s="178" t="s">
        <v>150</v>
      </c>
      <c r="E3" s="178"/>
      <c r="F3" s="1080" t="s">
        <v>120</v>
      </c>
      <c r="G3" s="1080"/>
      <c r="H3" s="1080"/>
      <c r="I3" s="1080"/>
      <c r="J3" s="1080"/>
      <c r="K3" s="1080"/>
      <c r="L3" s="1080"/>
      <c r="M3" s="1080"/>
      <c r="N3" s="1080"/>
      <c r="O3" s="1080"/>
      <c r="P3" s="178" t="s">
        <v>136</v>
      </c>
      <c r="Q3" s="1078" t="s">
        <v>151</v>
      </c>
      <c r="R3" s="1078"/>
      <c r="S3" s="1078"/>
      <c r="T3" s="1078" t="s">
        <v>792</v>
      </c>
      <c r="U3" s="1078"/>
      <c r="V3" s="1078"/>
      <c r="W3" s="1078"/>
      <c r="X3" s="1078"/>
      <c r="Y3" s="1078"/>
    </row>
    <row r="4" spans="1:29" ht="7.5" customHeight="1" x14ac:dyDescent="0.4">
      <c r="A4" s="178"/>
      <c r="B4" s="198"/>
      <c r="C4" s="198"/>
      <c r="D4" s="178"/>
      <c r="E4" s="178"/>
      <c r="F4" s="198"/>
      <c r="G4" s="198"/>
      <c r="H4" s="198"/>
      <c r="I4" s="198"/>
      <c r="J4" s="198"/>
      <c r="K4" s="198"/>
      <c r="L4" s="198"/>
      <c r="M4" s="198"/>
      <c r="N4" s="198"/>
      <c r="O4" s="198"/>
      <c r="P4" s="178"/>
      <c r="Q4" s="197"/>
      <c r="R4" s="197"/>
      <c r="S4" s="197"/>
      <c r="T4" s="197"/>
      <c r="U4" s="197"/>
      <c r="V4" s="197"/>
      <c r="W4" s="197"/>
      <c r="X4" s="197"/>
      <c r="Y4" s="197"/>
    </row>
    <row r="5" spans="1:29" ht="22.5" customHeight="1" x14ac:dyDescent="0.4">
      <c r="A5" s="183"/>
      <c r="B5" s="1081" t="s">
        <v>153</v>
      </c>
      <c r="C5" s="1081"/>
      <c r="D5" s="1081"/>
      <c r="E5" s="182"/>
      <c r="F5" s="183"/>
      <c r="G5" s="1082" t="s">
        <v>801</v>
      </c>
      <c r="H5" s="1082"/>
      <c r="I5" s="1082"/>
      <c r="J5" s="1082"/>
      <c r="K5" s="1082"/>
      <c r="L5" s="1082"/>
      <c r="M5" s="1082"/>
      <c r="N5" s="1082"/>
      <c r="O5" s="1082"/>
      <c r="P5" s="1082"/>
      <c r="Q5" s="1082"/>
      <c r="R5" s="1082"/>
      <c r="S5" s="1082"/>
      <c r="T5" s="1082"/>
      <c r="U5" s="1082"/>
      <c r="V5" s="1082"/>
      <c r="W5" s="1082"/>
      <c r="X5" s="1082"/>
      <c r="Y5" s="194"/>
    </row>
    <row r="6" spans="1:29" ht="22.5" customHeight="1" x14ac:dyDescent="0.4">
      <c r="A6" s="193"/>
      <c r="B6" s="1083" t="s">
        <v>155</v>
      </c>
      <c r="C6" s="1083"/>
      <c r="D6" s="1083"/>
      <c r="E6" s="196"/>
      <c r="F6" s="193"/>
      <c r="G6" s="1129">
        <v>46327</v>
      </c>
      <c r="H6" s="1129"/>
      <c r="I6" s="1129"/>
      <c r="J6" s="1129"/>
      <c r="K6" s="1129"/>
      <c r="L6" s="1129"/>
      <c r="M6" s="1129"/>
      <c r="N6" s="1129"/>
      <c r="O6" s="1129"/>
      <c r="P6" s="1129"/>
      <c r="Q6" s="1129"/>
      <c r="R6" s="1129"/>
      <c r="S6" s="1129"/>
      <c r="T6" s="1129"/>
      <c r="U6" s="1129"/>
      <c r="V6" s="1129"/>
      <c r="W6" s="1129"/>
      <c r="X6" s="1129"/>
      <c r="Y6" s="195"/>
    </row>
    <row r="7" spans="1:29" ht="22.5" customHeight="1" x14ac:dyDescent="0.4">
      <c r="A7" s="183"/>
      <c r="B7" s="1081" t="s">
        <v>156</v>
      </c>
      <c r="C7" s="1081"/>
      <c r="D7" s="1081"/>
      <c r="E7" s="182"/>
      <c r="F7" s="183"/>
      <c r="G7" s="1082" t="s">
        <v>800</v>
      </c>
      <c r="H7" s="1082"/>
      <c r="I7" s="1082"/>
      <c r="J7" s="1082"/>
      <c r="K7" s="1082"/>
      <c r="L7" s="1082"/>
      <c r="M7" s="1082"/>
      <c r="N7" s="1082"/>
      <c r="O7" s="1082"/>
      <c r="P7" s="1082"/>
      <c r="Q7" s="1082"/>
      <c r="R7" s="1082"/>
      <c r="S7" s="1082"/>
      <c r="T7" s="1082"/>
      <c r="U7" s="1082"/>
      <c r="V7" s="1082"/>
      <c r="W7" s="1082"/>
      <c r="X7" s="1082"/>
      <c r="Y7" s="194"/>
    </row>
    <row r="8" spans="1:29" ht="22.5" customHeight="1" x14ac:dyDescent="0.4">
      <c r="A8" s="193"/>
      <c r="B8" s="1083" t="s">
        <v>158</v>
      </c>
      <c r="C8" s="1083"/>
      <c r="D8" s="1083"/>
      <c r="E8" s="192"/>
      <c r="F8" s="1130" t="s">
        <v>799</v>
      </c>
      <c r="G8" s="1131"/>
      <c r="H8" s="1131"/>
      <c r="I8" s="1131"/>
      <c r="J8" s="1131"/>
      <c r="K8" s="1131"/>
      <c r="L8" s="1131"/>
      <c r="M8" s="1131"/>
      <c r="N8" s="1131"/>
      <c r="O8" s="1131"/>
      <c r="P8" s="1131"/>
      <c r="Q8" s="1131"/>
      <c r="R8" s="1131"/>
      <c r="S8" s="1131"/>
      <c r="T8" s="1131"/>
      <c r="U8" s="1131"/>
      <c r="V8" s="1131"/>
      <c r="W8" s="1131"/>
      <c r="X8" s="1131"/>
      <c r="Y8" s="1132"/>
    </row>
    <row r="9" spans="1:29" ht="22.5" customHeight="1" x14ac:dyDescent="0.4">
      <c r="A9" s="193"/>
      <c r="B9" s="1083"/>
      <c r="C9" s="1083"/>
      <c r="D9" s="1083"/>
      <c r="E9" s="192"/>
      <c r="F9" s="1133"/>
      <c r="G9" s="1134"/>
      <c r="H9" s="1134"/>
      <c r="I9" s="1134"/>
      <c r="J9" s="1134"/>
      <c r="K9" s="1134"/>
      <c r="L9" s="1134"/>
      <c r="M9" s="1134"/>
      <c r="N9" s="1134"/>
      <c r="O9" s="1134"/>
      <c r="P9" s="1134"/>
      <c r="Q9" s="1134"/>
      <c r="R9" s="1134"/>
      <c r="S9" s="1134"/>
      <c r="T9" s="1134"/>
      <c r="U9" s="1134"/>
      <c r="V9" s="1134"/>
      <c r="W9" s="1134"/>
      <c r="X9" s="1134"/>
      <c r="Y9" s="1135"/>
    </row>
    <row r="10" spans="1:29" ht="22.5" customHeight="1" x14ac:dyDescent="0.4">
      <c r="A10" s="193"/>
      <c r="B10" s="1083"/>
      <c r="C10" s="1083"/>
      <c r="D10" s="1083"/>
      <c r="E10" s="192"/>
      <c r="F10" s="1133"/>
      <c r="G10" s="1134"/>
      <c r="H10" s="1134"/>
      <c r="I10" s="1134"/>
      <c r="J10" s="1134"/>
      <c r="K10" s="1134"/>
      <c r="L10" s="1134"/>
      <c r="M10" s="1134"/>
      <c r="N10" s="1134"/>
      <c r="O10" s="1134"/>
      <c r="P10" s="1134"/>
      <c r="Q10" s="1134"/>
      <c r="R10" s="1134"/>
      <c r="S10" s="1134"/>
      <c r="T10" s="1134"/>
      <c r="U10" s="1134"/>
      <c r="V10" s="1134"/>
      <c r="W10" s="1134"/>
      <c r="X10" s="1134"/>
      <c r="Y10" s="1135"/>
    </row>
    <row r="11" spans="1:29" ht="22.5" customHeight="1" x14ac:dyDescent="0.4">
      <c r="A11" s="193"/>
      <c r="B11" s="1083"/>
      <c r="C11" s="1083"/>
      <c r="D11" s="1083"/>
      <c r="E11" s="192"/>
      <c r="F11" s="1133"/>
      <c r="G11" s="1134"/>
      <c r="H11" s="1134"/>
      <c r="I11" s="1134"/>
      <c r="J11" s="1134"/>
      <c r="K11" s="1134"/>
      <c r="L11" s="1134"/>
      <c r="M11" s="1134"/>
      <c r="N11" s="1134"/>
      <c r="O11" s="1134"/>
      <c r="P11" s="1134"/>
      <c r="Q11" s="1134"/>
      <c r="R11" s="1134"/>
      <c r="S11" s="1134"/>
      <c r="T11" s="1134"/>
      <c r="U11" s="1134"/>
      <c r="V11" s="1134"/>
      <c r="W11" s="1134"/>
      <c r="X11" s="1134"/>
      <c r="Y11" s="1135"/>
    </row>
    <row r="12" spans="1:29" ht="22.5" customHeight="1" x14ac:dyDescent="0.4">
      <c r="A12" s="186"/>
      <c r="B12" s="185"/>
      <c r="C12" s="185"/>
      <c r="D12" s="185"/>
      <c r="E12" s="185"/>
      <c r="F12" s="1136"/>
      <c r="G12" s="1137"/>
      <c r="H12" s="1137"/>
      <c r="I12" s="1137"/>
      <c r="J12" s="1137"/>
      <c r="K12" s="1137"/>
      <c r="L12" s="1137"/>
      <c r="M12" s="1137"/>
      <c r="N12" s="1137"/>
      <c r="O12" s="1137"/>
      <c r="P12" s="1137"/>
      <c r="Q12" s="1137"/>
      <c r="R12" s="1137"/>
      <c r="S12" s="1137"/>
      <c r="T12" s="1137"/>
      <c r="U12" s="1137"/>
      <c r="V12" s="1137"/>
      <c r="W12" s="1137"/>
      <c r="X12" s="1137"/>
      <c r="Y12" s="1138"/>
    </row>
    <row r="13" spans="1:29" ht="22.5" customHeight="1" x14ac:dyDescent="0.4">
      <c r="A13" s="191"/>
      <c r="B13" s="1095" t="s">
        <v>160</v>
      </c>
      <c r="C13" s="1095"/>
      <c r="D13" s="1095"/>
      <c r="E13" s="190"/>
      <c r="F13" s="1096" t="s">
        <v>161</v>
      </c>
      <c r="G13" s="1082"/>
      <c r="H13" s="1082"/>
      <c r="I13" s="1097"/>
      <c r="J13" s="180"/>
      <c r="K13" s="1098" t="s">
        <v>162</v>
      </c>
      <c r="L13" s="1098"/>
      <c r="M13" s="1098"/>
      <c r="N13" s="180"/>
      <c r="O13" s="1098" t="s">
        <v>164</v>
      </c>
      <c r="P13" s="1098"/>
      <c r="Q13" s="1098"/>
      <c r="R13" s="180"/>
      <c r="S13" s="1098" t="s">
        <v>165</v>
      </c>
      <c r="T13" s="1098"/>
      <c r="U13" s="1098"/>
      <c r="V13" s="1098"/>
      <c r="W13" s="1098" t="s">
        <v>140</v>
      </c>
      <c r="X13" s="1098"/>
      <c r="Y13" s="179"/>
    </row>
    <row r="14" spans="1:29" ht="22.5" customHeight="1" x14ac:dyDescent="0.4">
      <c r="A14" s="191"/>
      <c r="B14" s="1095" t="s">
        <v>166</v>
      </c>
      <c r="C14" s="1095"/>
      <c r="D14" s="1095"/>
      <c r="E14" s="190"/>
      <c r="F14" s="184"/>
      <c r="G14" s="178" t="s">
        <v>167</v>
      </c>
      <c r="H14" s="184"/>
      <c r="I14" s="188"/>
      <c r="J14" s="180"/>
      <c r="K14" s="180"/>
      <c r="L14" s="180"/>
      <c r="M14" s="1098" t="s">
        <v>168</v>
      </c>
      <c r="N14" s="1098"/>
      <c r="O14" s="1098"/>
      <c r="P14" s="1098"/>
      <c r="Q14" s="180"/>
      <c r="R14" s="1098" t="s">
        <v>389</v>
      </c>
      <c r="S14" s="1098"/>
      <c r="T14" s="1098"/>
      <c r="U14" s="180"/>
      <c r="V14" s="1098" t="s">
        <v>169</v>
      </c>
      <c r="W14" s="1098"/>
      <c r="X14" s="1098"/>
      <c r="Y14" s="180"/>
    </row>
    <row r="15" spans="1:29" ht="22.5" customHeight="1" x14ac:dyDescent="0.4">
      <c r="A15" s="186"/>
      <c r="B15" s="1099"/>
      <c r="C15" s="1099"/>
      <c r="D15" s="1099"/>
      <c r="E15" s="189"/>
      <c r="F15" s="1096" t="s">
        <v>170</v>
      </c>
      <c r="G15" s="1082"/>
      <c r="H15" s="1082"/>
      <c r="I15" s="1082"/>
      <c r="J15" s="1082"/>
      <c r="K15" s="1082"/>
      <c r="L15" s="1097"/>
      <c r="M15" s="187"/>
      <c r="N15" s="1100" t="s">
        <v>171</v>
      </c>
      <c r="O15" s="1100"/>
      <c r="P15" s="1100"/>
      <c r="Q15" s="1100"/>
      <c r="R15" s="1100"/>
      <c r="S15" s="187"/>
      <c r="T15" s="1100" t="s">
        <v>172</v>
      </c>
      <c r="U15" s="1100"/>
      <c r="V15" s="1100"/>
      <c r="W15" s="187"/>
      <c r="X15" s="1100"/>
      <c r="Y15" s="1100"/>
    </row>
    <row r="16" spans="1:29" ht="22.5" customHeight="1" x14ac:dyDescent="0.4">
      <c r="A16" s="186"/>
      <c r="B16" s="1099" t="s">
        <v>173</v>
      </c>
      <c r="C16" s="1099"/>
      <c r="D16" s="1099"/>
      <c r="E16" s="185"/>
      <c r="F16" s="1096" t="s">
        <v>174</v>
      </c>
      <c r="G16" s="1082"/>
      <c r="H16" s="1082"/>
      <c r="I16" s="1082"/>
      <c r="J16" s="1107">
        <v>100000</v>
      </c>
      <c r="K16" s="1107"/>
      <c r="L16" s="1107"/>
      <c r="M16" s="1096" t="s">
        <v>175</v>
      </c>
      <c r="N16" s="1082"/>
      <c r="O16" s="1082"/>
      <c r="P16" s="1107">
        <v>0</v>
      </c>
      <c r="Q16" s="1107"/>
      <c r="R16" s="1108"/>
      <c r="S16" s="1082" t="s">
        <v>176</v>
      </c>
      <c r="T16" s="1082"/>
      <c r="U16" s="1082"/>
      <c r="V16" s="1107">
        <f>J16+P16</f>
        <v>100000</v>
      </c>
      <c r="W16" s="1107"/>
      <c r="X16" s="1107"/>
      <c r="Y16" s="1108"/>
    </row>
    <row r="17" spans="1:28" ht="22.5" customHeight="1" x14ac:dyDescent="0.4">
      <c r="A17" s="183"/>
      <c r="B17" s="1081" t="s">
        <v>177</v>
      </c>
      <c r="C17" s="1081"/>
      <c r="D17" s="1081"/>
      <c r="E17" s="182"/>
      <c r="F17" s="1119" t="s">
        <v>798</v>
      </c>
      <c r="G17" s="1119"/>
      <c r="H17" s="1119"/>
      <c r="I17" s="1119"/>
      <c r="J17" s="1119"/>
      <c r="K17" s="1119"/>
      <c r="L17" s="1119"/>
      <c r="M17" s="1119"/>
      <c r="N17" s="1119"/>
      <c r="O17" s="1119"/>
      <c r="P17" s="1119"/>
      <c r="Q17" s="1119"/>
      <c r="R17" s="1119"/>
      <c r="S17" s="1119"/>
      <c r="T17" s="1119"/>
      <c r="U17" s="1119"/>
      <c r="V17" s="1119"/>
      <c r="W17" s="1119"/>
      <c r="X17" s="1119"/>
      <c r="Y17" s="1119"/>
    </row>
    <row r="18" spans="1:28" ht="68.099999999999994" customHeight="1" x14ac:dyDescent="0.4">
      <c r="A18" s="1101" t="s">
        <v>178</v>
      </c>
      <c r="B18" s="1102"/>
      <c r="C18" s="1102"/>
      <c r="D18" s="1102"/>
      <c r="E18" s="1103"/>
      <c r="F18" s="1198" t="s">
        <v>797</v>
      </c>
      <c r="G18" s="1199"/>
      <c r="H18" s="1199"/>
      <c r="I18" s="1199"/>
      <c r="J18" s="1199"/>
      <c r="K18" s="1199"/>
      <c r="L18" s="1199"/>
      <c r="M18" s="1199"/>
      <c r="N18" s="1199"/>
      <c r="O18" s="1199"/>
      <c r="P18" s="1199"/>
      <c r="Q18" s="1199"/>
      <c r="R18" s="1199"/>
      <c r="S18" s="1199"/>
      <c r="T18" s="1199"/>
      <c r="U18" s="1199"/>
      <c r="V18" s="1199"/>
      <c r="W18" s="1199"/>
      <c r="X18" s="1199"/>
      <c r="Y18" s="1200"/>
    </row>
    <row r="19" spans="1:28" ht="22.5" customHeight="1" x14ac:dyDescent="0.4">
      <c r="A19" s="1111" t="s">
        <v>180</v>
      </c>
      <c r="B19" s="1112"/>
      <c r="C19" s="1112"/>
      <c r="D19" s="1112"/>
      <c r="E19" s="1120"/>
      <c r="F19" s="1127" t="s">
        <v>181</v>
      </c>
      <c r="G19" s="1127"/>
      <c r="H19" s="1127"/>
      <c r="I19" s="1127"/>
      <c r="J19" s="1127"/>
      <c r="K19" s="1127"/>
      <c r="L19" s="1127"/>
      <c r="M19" s="179">
        <v>10</v>
      </c>
      <c r="N19" s="179" t="s">
        <v>182</v>
      </c>
      <c r="O19" s="1128" t="s">
        <v>183</v>
      </c>
      <c r="P19" s="1128"/>
      <c r="Q19" s="1128"/>
      <c r="R19" s="1128"/>
      <c r="S19" s="1128"/>
      <c r="T19" s="1128"/>
      <c r="U19" s="1128"/>
      <c r="V19" s="1128"/>
      <c r="W19" s="1128"/>
      <c r="X19" s="1128"/>
      <c r="Y19" s="1128"/>
    </row>
    <row r="20" spans="1:28" ht="22.5" customHeight="1" x14ac:dyDescent="0.4">
      <c r="A20" s="1121"/>
      <c r="B20" s="1122"/>
      <c r="C20" s="1122"/>
      <c r="D20" s="1122"/>
      <c r="E20" s="1123"/>
      <c r="F20" s="181" t="s">
        <v>184</v>
      </c>
      <c r="G20" s="181"/>
      <c r="H20" s="181"/>
      <c r="I20" s="181"/>
      <c r="J20" s="181"/>
      <c r="K20" s="181"/>
      <c r="L20" s="181"/>
      <c r="M20" s="179">
        <v>50</v>
      </c>
      <c r="N20" s="179" t="s">
        <v>182</v>
      </c>
      <c r="O20" s="1128"/>
      <c r="P20" s="1128"/>
      <c r="Q20" s="1128"/>
      <c r="R20" s="1128"/>
      <c r="S20" s="1128"/>
      <c r="T20" s="1128"/>
      <c r="U20" s="1128"/>
      <c r="V20" s="1128"/>
      <c r="W20" s="1128"/>
      <c r="X20" s="1128"/>
      <c r="Y20" s="1128"/>
      <c r="Z20" s="211"/>
    </row>
    <row r="21" spans="1:28" ht="22.5" customHeight="1" x14ac:dyDescent="0.4">
      <c r="A21" s="1124"/>
      <c r="B21" s="1125"/>
      <c r="C21" s="1125"/>
      <c r="D21" s="1125"/>
      <c r="E21" s="1126"/>
      <c r="F21" s="1127" t="s">
        <v>185</v>
      </c>
      <c r="G21" s="1127"/>
      <c r="H21" s="1127"/>
      <c r="I21" s="1127"/>
      <c r="J21" s="1127"/>
      <c r="K21" s="1127"/>
      <c r="L21" s="1127"/>
      <c r="M21" s="179"/>
      <c r="N21" s="179"/>
      <c r="O21" s="1128"/>
      <c r="P21" s="1128"/>
      <c r="Q21" s="1128"/>
      <c r="R21" s="1128"/>
      <c r="S21" s="1128"/>
      <c r="T21" s="1128"/>
      <c r="U21" s="1128"/>
      <c r="V21" s="1128"/>
      <c r="W21" s="1128"/>
      <c r="X21" s="1128"/>
      <c r="Y21" s="1128"/>
    </row>
    <row r="22" spans="1:28" ht="91.5" customHeight="1" x14ac:dyDescent="0.4">
      <c r="A22" s="1111" t="s">
        <v>186</v>
      </c>
      <c r="B22" s="1112"/>
      <c r="C22" s="1112"/>
      <c r="D22" s="1112"/>
      <c r="E22" s="1112"/>
      <c r="F22" s="1098" t="s">
        <v>796</v>
      </c>
      <c r="G22" s="1098"/>
      <c r="H22" s="1098"/>
      <c r="I22" s="1098"/>
      <c r="J22" s="1098"/>
      <c r="K22" s="1098"/>
      <c r="L22" s="1098"/>
      <c r="M22" s="1098"/>
      <c r="N22" s="1098"/>
      <c r="O22" s="1098"/>
      <c r="P22" s="1098"/>
      <c r="Q22" s="1098"/>
      <c r="R22" s="1098"/>
      <c r="S22" s="1098"/>
      <c r="T22" s="1098"/>
      <c r="U22" s="1098"/>
      <c r="V22" s="1098"/>
      <c r="W22" s="1098"/>
      <c r="X22" s="1098"/>
      <c r="Y22" s="1098"/>
    </row>
    <row r="23" spans="1:28" ht="108.95" customHeight="1" x14ac:dyDescent="0.4">
      <c r="A23" s="1114" t="s">
        <v>188</v>
      </c>
      <c r="B23" s="1114"/>
      <c r="C23" s="1114"/>
      <c r="D23" s="1114"/>
      <c r="E23" s="1114"/>
      <c r="F23" s="1198" t="s">
        <v>795</v>
      </c>
      <c r="G23" s="1199"/>
      <c r="H23" s="1199"/>
      <c r="I23" s="1199"/>
      <c r="J23" s="1199"/>
      <c r="K23" s="1199"/>
      <c r="L23" s="1199"/>
      <c r="M23" s="1199"/>
      <c r="N23" s="1199"/>
      <c r="O23" s="1199"/>
      <c r="P23" s="1199"/>
      <c r="Q23" s="1199"/>
      <c r="R23" s="1199"/>
      <c r="S23" s="1199"/>
      <c r="T23" s="1199"/>
      <c r="U23" s="1199"/>
      <c r="V23" s="1199"/>
      <c r="W23" s="1199"/>
      <c r="X23" s="1199"/>
      <c r="Y23" s="1200"/>
    </row>
    <row r="24" spans="1:28" ht="63.6" customHeight="1" x14ac:dyDescent="0.4">
      <c r="A24" s="1114" t="s">
        <v>190</v>
      </c>
      <c r="B24" s="1098"/>
      <c r="C24" s="1098"/>
      <c r="D24" s="1098"/>
      <c r="E24" s="1098"/>
      <c r="F24" s="1198" t="s">
        <v>794</v>
      </c>
      <c r="G24" s="1199"/>
      <c r="H24" s="1199"/>
      <c r="I24" s="1199"/>
      <c r="J24" s="1199"/>
      <c r="K24" s="1199"/>
      <c r="L24" s="1199"/>
      <c r="M24" s="1199"/>
      <c r="N24" s="1199"/>
      <c r="O24" s="1199"/>
      <c r="P24" s="1199"/>
      <c r="Q24" s="1199"/>
      <c r="R24" s="1199"/>
      <c r="S24" s="1199"/>
      <c r="T24" s="1199"/>
      <c r="U24" s="1199"/>
      <c r="V24" s="1199"/>
      <c r="W24" s="1199"/>
      <c r="X24" s="1199"/>
      <c r="Y24" s="1200"/>
    </row>
    <row r="25" spans="1:28" ht="22.5" customHeight="1" x14ac:dyDescent="0.4">
      <c r="A25" s="1109" t="s">
        <v>192</v>
      </c>
      <c r="B25" s="1109"/>
      <c r="C25" s="1109"/>
      <c r="D25" s="1109"/>
      <c r="E25" s="1109"/>
      <c r="F25" s="1109"/>
      <c r="G25" s="1109"/>
      <c r="H25" s="1109"/>
      <c r="I25" s="1109"/>
      <c r="J25" s="1109"/>
      <c r="K25" s="1109"/>
      <c r="L25" s="1109"/>
      <c r="M25" s="1109"/>
      <c r="N25" s="1109"/>
      <c r="O25" s="1109"/>
      <c r="P25" s="1109"/>
      <c r="Q25" s="1109"/>
      <c r="R25" s="1109"/>
      <c r="S25" s="1109"/>
      <c r="T25" s="1109"/>
      <c r="U25" s="1109"/>
      <c r="V25" s="1109"/>
      <c r="W25" s="179" t="s">
        <v>193</v>
      </c>
      <c r="X25" s="179" t="s">
        <v>194</v>
      </c>
      <c r="Y25" s="179"/>
    </row>
    <row r="26" spans="1:28" ht="22.5" customHeight="1" thickBot="1" x14ac:dyDescent="0.45">
      <c r="A26" s="1110"/>
      <c r="B26" s="1110"/>
      <c r="C26" s="1110"/>
      <c r="D26" s="1110"/>
      <c r="E26" s="1110"/>
      <c r="F26" s="1110"/>
      <c r="G26" s="1110"/>
      <c r="H26" s="1110"/>
      <c r="I26" s="1110"/>
      <c r="J26" s="1110"/>
      <c r="K26" s="1110"/>
      <c r="L26" s="1110"/>
      <c r="M26" s="1110"/>
      <c r="N26" s="1110"/>
      <c r="O26" s="1110"/>
      <c r="P26" s="1110"/>
      <c r="Q26" s="1110"/>
      <c r="R26" s="1110"/>
      <c r="S26" s="1110"/>
      <c r="T26" s="1110"/>
      <c r="U26" s="1110"/>
      <c r="V26" s="1110"/>
      <c r="W26" s="179"/>
      <c r="X26" s="179" t="s">
        <v>195</v>
      </c>
      <c r="Y26" s="179"/>
    </row>
    <row r="27" spans="1:28" ht="22.5" customHeight="1" x14ac:dyDescent="0.4">
      <c r="B27" s="210" t="s">
        <v>196</v>
      </c>
      <c r="P27" s="210" t="s">
        <v>197</v>
      </c>
      <c r="Z27" s="402" t="s">
        <v>142</v>
      </c>
      <c r="AA27" s="402"/>
      <c r="AB27" s="402"/>
    </row>
  </sheetData>
  <mergeCells count="55">
    <mergeCell ref="A25:V26"/>
    <mergeCell ref="AA1:AC1"/>
    <mergeCell ref="Z27:AB27"/>
    <mergeCell ref="A22:E22"/>
    <mergeCell ref="F22:Y22"/>
    <mergeCell ref="A23:E23"/>
    <mergeCell ref="F23:Y23"/>
    <mergeCell ref="A24:E24"/>
    <mergeCell ref="F24:Y24"/>
    <mergeCell ref="F17:L17"/>
    <mergeCell ref="M17:R17"/>
    <mergeCell ref="S17:Y17"/>
    <mergeCell ref="A19:E21"/>
    <mergeCell ref="F19:L19"/>
    <mergeCell ref="O19:Y21"/>
    <mergeCell ref="F21:L21"/>
    <mergeCell ref="A18:E18"/>
    <mergeCell ref="F18:Y18"/>
    <mergeCell ref="B16:D16"/>
    <mergeCell ref="F16:I16"/>
    <mergeCell ref="J16:L16"/>
    <mergeCell ref="M16:O16"/>
    <mergeCell ref="P16:R16"/>
    <mergeCell ref="S16:U16"/>
    <mergeCell ref="V16:Y16"/>
    <mergeCell ref="B17:D17"/>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AA1:AC1" location="クラブ回答確認表!A1" display="クラブ回答一覧表に戻る" xr:uid="{484D0984-31AD-44C2-95B1-6249F2F7488E}"/>
    <hyperlink ref="Z27:AB27" location="クラブ回答確認表!A1" display="クラブ回答一覧表に戻る" xr:uid="{7C84820A-3D77-47A7-8C7C-DB7E12B99A51}"/>
  </hyperlinks>
  <pageMargins left="0.7" right="0.7" top="0.75" bottom="0.75" header="0.3" footer="0.3"/>
  <pageSetup paperSize="9" scale="88"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63267-2764-4C9A-A711-F0C1E1FBF46D}">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519">
        <v>46216</v>
      </c>
      <c r="W2" s="550"/>
      <c r="X2" s="550"/>
      <c r="Y2" s="550"/>
    </row>
    <row r="3" spans="1:28" ht="22.5" customHeight="1" x14ac:dyDescent="0.4">
      <c r="B3" s="465" t="s">
        <v>886</v>
      </c>
      <c r="C3" s="465"/>
      <c r="D3" t="s">
        <v>150</v>
      </c>
      <c r="F3" s="551" t="s">
        <v>1290</v>
      </c>
      <c r="G3" s="551"/>
      <c r="H3" s="551"/>
      <c r="I3" s="551"/>
      <c r="J3" s="551"/>
      <c r="K3" s="551"/>
      <c r="L3" s="551"/>
      <c r="M3" s="551"/>
      <c r="N3" s="551"/>
      <c r="O3" s="551"/>
      <c r="P3" t="s">
        <v>136</v>
      </c>
      <c r="Q3" s="463" t="s">
        <v>151</v>
      </c>
      <c r="R3" s="463"/>
      <c r="S3" s="463"/>
      <c r="T3" s="521" t="s">
        <v>1291</v>
      </c>
      <c r="U3" s="521"/>
      <c r="V3" s="521"/>
      <c r="W3" s="521"/>
      <c r="X3" s="521"/>
      <c r="Y3" s="521"/>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525" t="s">
        <v>1292</v>
      </c>
      <c r="H5" s="525"/>
      <c r="I5" s="525"/>
      <c r="J5" s="525"/>
      <c r="K5" s="525"/>
      <c r="L5" s="525"/>
      <c r="M5" s="525"/>
      <c r="N5" s="525"/>
      <c r="O5" s="525"/>
      <c r="P5" s="525"/>
      <c r="Q5" s="525"/>
      <c r="R5" s="525"/>
      <c r="S5" s="525"/>
      <c r="T5" s="525"/>
      <c r="U5" s="525"/>
      <c r="V5" s="525"/>
      <c r="W5" s="525"/>
      <c r="X5" s="525"/>
      <c r="Y5" s="148"/>
    </row>
    <row r="6" spans="1:28" ht="22.5" customHeight="1" x14ac:dyDescent="0.4">
      <c r="A6" s="147"/>
      <c r="B6" s="471" t="s">
        <v>155</v>
      </c>
      <c r="C6" s="471"/>
      <c r="D6" s="471"/>
      <c r="E6" s="150"/>
      <c r="F6" s="147"/>
      <c r="G6" s="674" t="s">
        <v>1293</v>
      </c>
      <c r="H6" s="674"/>
      <c r="I6" s="674"/>
      <c r="J6" s="674"/>
      <c r="K6" s="674"/>
      <c r="L6" s="674"/>
      <c r="M6" s="674"/>
      <c r="N6" s="674"/>
      <c r="O6" s="674"/>
      <c r="P6" s="674"/>
      <c r="Q6" s="674"/>
      <c r="R6" s="674"/>
      <c r="S6" s="674"/>
      <c r="T6" s="674"/>
      <c r="U6" s="674"/>
      <c r="V6" s="674"/>
      <c r="W6" s="674"/>
      <c r="X6" s="674"/>
      <c r="Y6" s="149"/>
    </row>
    <row r="7" spans="1:28" ht="22.5" customHeight="1" x14ac:dyDescent="0.4">
      <c r="A7" s="100"/>
      <c r="B7" s="468" t="s">
        <v>156</v>
      </c>
      <c r="C7" s="468"/>
      <c r="D7" s="468"/>
      <c r="E7" s="99"/>
      <c r="F7" s="100"/>
      <c r="G7" s="525" t="s">
        <v>1294</v>
      </c>
      <c r="H7" s="525"/>
      <c r="I7" s="525"/>
      <c r="J7" s="525"/>
      <c r="K7" s="525"/>
      <c r="L7" s="525"/>
      <c r="M7" s="525"/>
      <c r="N7" s="525"/>
      <c r="O7" s="525"/>
      <c r="P7" s="525"/>
      <c r="Q7" s="525"/>
      <c r="R7" s="525"/>
      <c r="S7" s="525"/>
      <c r="T7" s="525"/>
      <c r="U7" s="525"/>
      <c r="V7" s="525"/>
      <c r="W7" s="525"/>
      <c r="X7" s="525"/>
      <c r="Y7" s="148"/>
    </row>
    <row r="8" spans="1:28" ht="22.5" customHeight="1" x14ac:dyDescent="0.4">
      <c r="A8" s="147"/>
      <c r="B8" s="471" t="s">
        <v>158</v>
      </c>
      <c r="C8" s="471"/>
      <c r="D8" s="471"/>
      <c r="E8" s="146"/>
      <c r="F8" s="581" t="s">
        <v>1295</v>
      </c>
      <c r="G8" s="926"/>
      <c r="H8" s="926"/>
      <c r="I8" s="926"/>
      <c r="J8" s="926"/>
      <c r="K8" s="926"/>
      <c r="L8" s="926"/>
      <c r="M8" s="926"/>
      <c r="N8" s="926"/>
      <c r="O8" s="926"/>
      <c r="P8" s="926"/>
      <c r="Q8" s="926"/>
      <c r="R8" s="926"/>
      <c r="S8" s="926"/>
      <c r="T8" s="926"/>
      <c r="U8" s="926"/>
      <c r="V8" s="926"/>
      <c r="W8" s="926"/>
      <c r="X8" s="926"/>
      <c r="Y8" s="927"/>
    </row>
    <row r="9" spans="1:28" ht="22.5" customHeight="1" x14ac:dyDescent="0.4">
      <c r="A9" s="147"/>
      <c r="B9" s="471"/>
      <c r="C9" s="471"/>
      <c r="D9" s="471"/>
      <c r="E9" s="146"/>
      <c r="F9" s="928"/>
      <c r="G9" s="929"/>
      <c r="H9" s="929"/>
      <c r="I9" s="929"/>
      <c r="J9" s="929"/>
      <c r="K9" s="929"/>
      <c r="L9" s="929"/>
      <c r="M9" s="929"/>
      <c r="N9" s="929"/>
      <c r="O9" s="929"/>
      <c r="P9" s="929"/>
      <c r="Q9" s="929"/>
      <c r="R9" s="929"/>
      <c r="S9" s="929"/>
      <c r="T9" s="929"/>
      <c r="U9" s="929"/>
      <c r="V9" s="929"/>
      <c r="W9" s="929"/>
      <c r="X9" s="929"/>
      <c r="Y9" s="930"/>
    </row>
    <row r="10" spans="1:28" ht="22.5" customHeight="1" x14ac:dyDescent="0.4">
      <c r="A10" s="147"/>
      <c r="B10" s="471"/>
      <c r="C10" s="471"/>
      <c r="D10" s="471"/>
      <c r="E10" s="146"/>
      <c r="F10" s="928"/>
      <c r="G10" s="929"/>
      <c r="H10" s="929"/>
      <c r="I10" s="929"/>
      <c r="J10" s="929"/>
      <c r="K10" s="929"/>
      <c r="L10" s="929"/>
      <c r="M10" s="929"/>
      <c r="N10" s="929"/>
      <c r="O10" s="929"/>
      <c r="P10" s="929"/>
      <c r="Q10" s="929"/>
      <c r="R10" s="929"/>
      <c r="S10" s="929"/>
      <c r="T10" s="929"/>
      <c r="U10" s="929"/>
      <c r="V10" s="929"/>
      <c r="W10" s="929"/>
      <c r="X10" s="929"/>
      <c r="Y10" s="930"/>
    </row>
    <row r="11" spans="1:28" ht="22.5" customHeight="1" x14ac:dyDescent="0.4">
      <c r="A11" s="147"/>
      <c r="B11" s="471"/>
      <c r="C11" s="471"/>
      <c r="D11" s="471"/>
      <c r="E11" s="146"/>
      <c r="F11" s="928"/>
      <c r="G11" s="929"/>
      <c r="H11" s="929"/>
      <c r="I11" s="929"/>
      <c r="J11" s="929"/>
      <c r="K11" s="929"/>
      <c r="L11" s="929"/>
      <c r="M11" s="929"/>
      <c r="N11" s="929"/>
      <c r="O11" s="929"/>
      <c r="P11" s="929"/>
      <c r="Q11" s="929"/>
      <c r="R11" s="929"/>
      <c r="S11" s="929"/>
      <c r="T11" s="929"/>
      <c r="U11" s="929"/>
      <c r="V11" s="929"/>
      <c r="W11" s="929"/>
      <c r="X11" s="929"/>
      <c r="Y11" s="930"/>
    </row>
    <row r="12" spans="1:28" ht="22.5" customHeight="1" x14ac:dyDescent="0.4">
      <c r="A12" s="102"/>
      <c r="B12" s="101"/>
      <c r="C12" s="101"/>
      <c r="D12" s="101"/>
      <c r="E12" s="101"/>
      <c r="F12" s="931"/>
      <c r="G12" s="932"/>
      <c r="H12" s="932"/>
      <c r="I12" s="932"/>
      <c r="J12" s="932"/>
      <c r="K12" s="932"/>
      <c r="L12" s="932"/>
      <c r="M12" s="932"/>
      <c r="N12" s="932"/>
      <c r="O12" s="932"/>
      <c r="P12" s="932"/>
      <c r="Q12" s="932"/>
      <c r="R12" s="932"/>
      <c r="S12" s="932"/>
      <c r="T12" s="932"/>
      <c r="U12" s="932"/>
      <c r="V12" s="932"/>
      <c r="W12" s="932"/>
      <c r="X12" s="932"/>
      <c r="Y12" s="933"/>
    </row>
    <row r="13" spans="1:28" ht="22.5" customHeight="1" x14ac:dyDescent="0.4">
      <c r="A13" s="105"/>
      <c r="B13" s="502" t="s">
        <v>160</v>
      </c>
      <c r="C13" s="502"/>
      <c r="D13" s="502"/>
      <c r="E13" s="104"/>
      <c r="F13" s="473" t="s">
        <v>161</v>
      </c>
      <c r="G13" s="474"/>
      <c r="H13" s="474"/>
      <c r="I13" s="475"/>
      <c r="J13" s="141"/>
      <c r="K13" s="476" t="s">
        <v>162</v>
      </c>
      <c r="L13" s="476"/>
      <c r="M13" s="476"/>
      <c r="N13" s="141"/>
      <c r="O13" s="476" t="s">
        <v>164</v>
      </c>
      <c r="P13" s="476"/>
      <c r="Q13" s="476"/>
      <c r="R13" s="141"/>
      <c r="S13" s="476" t="s">
        <v>165</v>
      </c>
      <c r="T13" s="476"/>
      <c r="U13" s="476"/>
      <c r="V13" s="476"/>
      <c r="W13" s="476" t="s">
        <v>140</v>
      </c>
      <c r="X13" s="503"/>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227"/>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670">
        <v>100000</v>
      </c>
      <c r="K16" s="670"/>
      <c r="L16" s="670"/>
      <c r="M16" s="473" t="s">
        <v>175</v>
      </c>
      <c r="N16" s="474"/>
      <c r="O16" s="474"/>
      <c r="P16" s="481">
        <v>0</v>
      </c>
      <c r="Q16" s="481"/>
      <c r="R16" s="482"/>
      <c r="S16" s="474" t="s">
        <v>176</v>
      </c>
      <c r="T16" s="474"/>
      <c r="U16" s="474"/>
      <c r="V16" s="670">
        <v>100000</v>
      </c>
      <c r="W16" s="670"/>
      <c r="X16" s="670"/>
      <c r="Y16" s="672"/>
    </row>
    <row r="17" spans="1:28" ht="22.5" customHeight="1" x14ac:dyDescent="0.4">
      <c r="A17" s="100"/>
      <c r="B17" s="468" t="s">
        <v>177</v>
      </c>
      <c r="C17" s="468"/>
      <c r="D17" s="468"/>
      <c r="E17" s="99"/>
      <c r="F17" s="671" t="s">
        <v>1296</v>
      </c>
      <c r="G17" s="563"/>
      <c r="H17" s="563"/>
      <c r="I17" s="563"/>
      <c r="J17" s="563"/>
      <c r="K17" s="563"/>
      <c r="L17" s="563"/>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621" t="s">
        <v>1297</v>
      </c>
      <c r="G18" s="1025"/>
      <c r="H18" s="1025"/>
      <c r="I18" s="1025"/>
      <c r="J18" s="1025"/>
      <c r="K18" s="1025"/>
      <c r="L18" s="1025"/>
      <c r="M18" s="1025"/>
      <c r="N18" s="1025"/>
      <c r="O18" s="1025"/>
      <c r="P18" s="1025"/>
      <c r="Q18" s="1025"/>
      <c r="R18" s="1025"/>
      <c r="S18" s="1025"/>
      <c r="T18" s="1025"/>
      <c r="U18" s="1025"/>
      <c r="V18" s="1025"/>
      <c r="W18" s="1025"/>
      <c r="X18" s="1025"/>
      <c r="Y18" s="1026"/>
    </row>
    <row r="19" spans="1:28" ht="22.5" customHeight="1" x14ac:dyDescent="0.4">
      <c r="A19" s="479" t="s">
        <v>180</v>
      </c>
      <c r="B19" s="480"/>
      <c r="C19" s="480"/>
      <c r="D19" s="480"/>
      <c r="E19" s="493"/>
      <c r="F19" s="500" t="s">
        <v>181</v>
      </c>
      <c r="G19" s="500"/>
      <c r="H19" s="500"/>
      <c r="I19" s="500"/>
      <c r="J19" s="500"/>
      <c r="K19" s="500"/>
      <c r="L19" s="500"/>
      <c r="M19" s="75">
        <v>10</v>
      </c>
      <c r="N19" s="75" t="s">
        <v>182</v>
      </c>
      <c r="O19" s="529" t="s">
        <v>1298</v>
      </c>
      <c r="P19" s="529"/>
      <c r="Q19" s="529"/>
      <c r="R19" s="529"/>
      <c r="S19" s="529"/>
      <c r="T19" s="529"/>
      <c r="U19" s="529"/>
      <c r="V19" s="529"/>
      <c r="W19" s="529"/>
      <c r="X19" s="529"/>
      <c r="Y19" s="529"/>
    </row>
    <row r="20" spans="1:28" ht="22.5" customHeight="1" x14ac:dyDescent="0.4">
      <c r="A20" s="494"/>
      <c r="B20" s="495"/>
      <c r="C20" s="495"/>
      <c r="D20" s="495"/>
      <c r="E20" s="496"/>
      <c r="F20" s="77" t="s">
        <v>184</v>
      </c>
      <c r="G20" s="77"/>
      <c r="H20" s="77"/>
      <c r="I20" s="77"/>
      <c r="J20" s="77"/>
      <c r="K20" s="77"/>
      <c r="L20" s="77"/>
      <c r="M20" s="75" t="s">
        <v>1299</v>
      </c>
      <c r="N20" s="75" t="s">
        <v>182</v>
      </c>
      <c r="O20" s="529"/>
      <c r="P20" s="529"/>
      <c r="Q20" s="529"/>
      <c r="R20" s="529"/>
      <c r="S20" s="529"/>
      <c r="T20" s="529"/>
      <c r="U20" s="529"/>
      <c r="V20" s="529"/>
      <c r="W20" s="529"/>
      <c r="X20" s="529"/>
      <c r="Y20" s="529"/>
      <c r="Z20" s="15"/>
    </row>
    <row r="21" spans="1:28" ht="22.5" customHeight="1" x14ac:dyDescent="0.4">
      <c r="A21" s="497"/>
      <c r="B21" s="498"/>
      <c r="C21" s="498"/>
      <c r="D21" s="498"/>
      <c r="E21" s="499"/>
      <c r="F21" s="500" t="s">
        <v>185</v>
      </c>
      <c r="G21" s="500"/>
      <c r="H21" s="500"/>
      <c r="I21" s="500"/>
      <c r="J21" s="500"/>
      <c r="K21" s="500"/>
      <c r="L21" s="500"/>
      <c r="M21" s="75"/>
      <c r="N21" s="75"/>
      <c r="O21" s="529"/>
      <c r="P21" s="529"/>
      <c r="Q21" s="529"/>
      <c r="R21" s="529"/>
      <c r="S21" s="529"/>
      <c r="T21" s="529"/>
      <c r="U21" s="529"/>
      <c r="V21" s="529"/>
      <c r="W21" s="529"/>
      <c r="X21" s="529"/>
      <c r="Y21" s="529"/>
    </row>
    <row r="22" spans="1:28" ht="91.5" customHeight="1" x14ac:dyDescent="0.4">
      <c r="A22" s="479" t="s">
        <v>186</v>
      </c>
      <c r="B22" s="480"/>
      <c r="C22" s="480"/>
      <c r="D22" s="480"/>
      <c r="E22" s="480"/>
      <c r="F22" s="758" t="s">
        <v>1300</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59" t="s">
        <v>1301</v>
      </c>
      <c r="G23" s="760"/>
      <c r="H23" s="760"/>
      <c r="I23" s="760"/>
      <c r="J23" s="760"/>
      <c r="K23" s="760"/>
      <c r="L23" s="760"/>
      <c r="M23" s="760"/>
      <c r="N23" s="760"/>
      <c r="O23" s="760"/>
      <c r="P23" s="760"/>
      <c r="Q23" s="760"/>
      <c r="R23" s="760"/>
      <c r="S23" s="760"/>
      <c r="T23" s="760"/>
      <c r="U23" s="760"/>
      <c r="V23" s="760"/>
      <c r="W23" s="760"/>
      <c r="X23" s="760"/>
      <c r="Y23" s="761"/>
    </row>
    <row r="24" spans="1:28" ht="63.6" customHeight="1" x14ac:dyDescent="0.4">
      <c r="A24" s="516" t="s">
        <v>190</v>
      </c>
      <c r="B24" s="476"/>
      <c r="C24" s="476"/>
      <c r="D24" s="476"/>
      <c r="E24" s="476"/>
      <c r="F24" s="762" t="s">
        <v>495</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E60585C2-F530-4538-9B2B-7EB4C49A592D}"/>
    <hyperlink ref="Z27:AB27" location="クラブ回答確認表!A1" display="クラブ回答一覧表に戻る" xr:uid="{3D59BA8C-3A73-4F3F-823C-18589B78B42D}"/>
  </hyperlinks>
  <pageMargins left="0.48" right="0.36" top="0.53" bottom="0.5" header="0.3" footer="0.3"/>
  <pageSetup paperSize="9" scale="93" fitToHeight="0"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3ED0D-236B-44C1-978B-6AD3579B477B}">
  <sheetPr>
    <tabColor rgb="FFFFFF99"/>
    <pageSetUpPr fitToPage="1"/>
  </sheetPr>
  <dimension ref="A1:AB27"/>
  <sheetViews>
    <sheetView zoomScaleNormal="100" workbookViewId="0">
      <selection activeCell="AG21" sqref="AG21"/>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98"/>
      <c r="R2" s="98"/>
      <c r="S2" s="521" t="s">
        <v>149</v>
      </c>
      <c r="T2" s="521"/>
      <c r="U2" s="521"/>
      <c r="V2" s="550">
        <v>46216</v>
      </c>
      <c r="W2" s="550"/>
      <c r="X2" s="550"/>
      <c r="Y2" s="550"/>
    </row>
    <row r="3" spans="1:28" ht="22.5" customHeight="1" x14ac:dyDescent="0.4">
      <c r="B3" s="520" t="s">
        <v>886</v>
      </c>
      <c r="C3" s="520"/>
      <c r="D3" s="87" t="s">
        <v>150</v>
      </c>
      <c r="E3" s="87"/>
      <c r="F3" s="551" t="s">
        <v>1290</v>
      </c>
      <c r="G3" s="551"/>
      <c r="H3" s="551"/>
      <c r="I3" s="551"/>
      <c r="J3" s="551"/>
      <c r="K3" s="551"/>
      <c r="L3" s="551"/>
      <c r="M3" s="551"/>
      <c r="N3" s="551"/>
      <c r="O3" s="551"/>
      <c r="P3" t="s">
        <v>136</v>
      </c>
      <c r="Q3" s="521" t="s">
        <v>151</v>
      </c>
      <c r="R3" s="521"/>
      <c r="S3" s="521"/>
      <c r="T3" s="521" t="s">
        <v>1291</v>
      </c>
      <c r="U3" s="521"/>
      <c r="V3" s="521"/>
      <c r="W3" s="521"/>
      <c r="X3" s="521"/>
      <c r="Y3" s="521"/>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79"/>
      <c r="G5" s="526" t="s">
        <v>1302</v>
      </c>
      <c r="H5" s="526"/>
      <c r="I5" s="526"/>
      <c r="J5" s="526"/>
      <c r="K5" s="526"/>
      <c r="L5" s="526"/>
      <c r="M5" s="526"/>
      <c r="N5" s="526"/>
      <c r="O5" s="526"/>
      <c r="P5" s="526"/>
      <c r="Q5" s="526"/>
      <c r="R5" s="526"/>
      <c r="S5" s="526"/>
      <c r="T5" s="526"/>
      <c r="U5" s="526"/>
      <c r="V5" s="526"/>
      <c r="W5" s="526"/>
      <c r="X5" s="526"/>
      <c r="Y5" s="93"/>
    </row>
    <row r="6" spans="1:28" ht="22.5" customHeight="1" x14ac:dyDescent="0.4">
      <c r="A6" s="147"/>
      <c r="B6" s="471" t="s">
        <v>155</v>
      </c>
      <c r="C6" s="471"/>
      <c r="D6" s="471"/>
      <c r="E6" s="150"/>
      <c r="F6" s="92"/>
      <c r="G6" s="674" t="s">
        <v>1303</v>
      </c>
      <c r="H6" s="674"/>
      <c r="I6" s="674"/>
      <c r="J6" s="674"/>
      <c r="K6" s="674"/>
      <c r="L6" s="674"/>
      <c r="M6" s="674"/>
      <c r="N6" s="674"/>
      <c r="O6" s="674"/>
      <c r="P6" s="674"/>
      <c r="Q6" s="674"/>
      <c r="R6" s="674"/>
      <c r="S6" s="674"/>
      <c r="T6" s="674"/>
      <c r="U6" s="674"/>
      <c r="V6" s="674"/>
      <c r="W6" s="674"/>
      <c r="X6" s="674"/>
      <c r="Y6" s="94"/>
    </row>
    <row r="7" spans="1:28" ht="22.5" customHeight="1" x14ac:dyDescent="0.4">
      <c r="A7" s="100"/>
      <c r="B7" s="468" t="s">
        <v>156</v>
      </c>
      <c r="C7" s="468"/>
      <c r="D7" s="468"/>
      <c r="E7" s="99"/>
      <c r="F7" s="79"/>
      <c r="G7" s="526" t="s">
        <v>1304</v>
      </c>
      <c r="H7" s="526"/>
      <c r="I7" s="526"/>
      <c r="J7" s="526"/>
      <c r="K7" s="526"/>
      <c r="L7" s="526"/>
      <c r="M7" s="526"/>
      <c r="N7" s="526"/>
      <c r="O7" s="526"/>
      <c r="P7" s="526"/>
      <c r="Q7" s="526"/>
      <c r="R7" s="526"/>
      <c r="S7" s="526"/>
      <c r="T7" s="526"/>
      <c r="U7" s="526"/>
      <c r="V7" s="526"/>
      <c r="W7" s="526"/>
      <c r="X7" s="526"/>
      <c r="Y7" s="93"/>
    </row>
    <row r="8" spans="1:28" ht="22.5" customHeight="1" x14ac:dyDescent="0.4">
      <c r="A8" s="147"/>
      <c r="B8" s="471" t="s">
        <v>158</v>
      </c>
      <c r="C8" s="471"/>
      <c r="D8" s="471"/>
      <c r="E8" s="146"/>
      <c r="F8" s="581" t="s">
        <v>1305</v>
      </c>
      <c r="G8" s="582"/>
      <c r="H8" s="582"/>
      <c r="I8" s="582"/>
      <c r="J8" s="582"/>
      <c r="K8" s="582"/>
      <c r="L8" s="582"/>
      <c r="M8" s="582"/>
      <c r="N8" s="582"/>
      <c r="O8" s="582"/>
      <c r="P8" s="582"/>
      <c r="Q8" s="582"/>
      <c r="R8" s="582"/>
      <c r="S8" s="582"/>
      <c r="T8" s="582"/>
      <c r="U8" s="582"/>
      <c r="V8" s="582"/>
      <c r="W8" s="582"/>
      <c r="X8" s="582"/>
      <c r="Y8" s="583"/>
    </row>
    <row r="9" spans="1:28" ht="22.5" customHeight="1" x14ac:dyDescent="0.4">
      <c r="A9" s="147"/>
      <c r="B9" s="471"/>
      <c r="C9" s="471"/>
      <c r="D9" s="471"/>
      <c r="E9" s="146"/>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147"/>
      <c r="B10" s="471"/>
      <c r="C10" s="471"/>
      <c r="D10" s="471"/>
      <c r="E10" s="146"/>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147"/>
      <c r="B11" s="471"/>
      <c r="C11" s="471"/>
      <c r="D11" s="471"/>
      <c r="E11" s="146"/>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102"/>
      <c r="B12" s="101"/>
      <c r="C12" s="101"/>
      <c r="D12" s="101"/>
      <c r="E12" s="101"/>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105"/>
      <c r="B13" s="502" t="s">
        <v>160</v>
      </c>
      <c r="C13" s="502"/>
      <c r="D13" s="502"/>
      <c r="E13" s="104"/>
      <c r="F13" s="555" t="s">
        <v>161</v>
      </c>
      <c r="G13" s="556"/>
      <c r="H13" s="556"/>
      <c r="I13" s="557"/>
      <c r="J13" s="84"/>
      <c r="K13" s="503" t="s">
        <v>162</v>
      </c>
      <c r="L13" s="503"/>
      <c r="M13" s="503"/>
      <c r="N13" s="84"/>
      <c r="O13" s="503" t="s">
        <v>164</v>
      </c>
      <c r="P13" s="503"/>
      <c r="Q13" s="503"/>
      <c r="R13" s="84"/>
      <c r="S13" s="503" t="s">
        <v>165</v>
      </c>
      <c r="T13" s="503"/>
      <c r="U13" s="503"/>
      <c r="V13" s="503"/>
      <c r="W13" s="503" t="s">
        <v>140</v>
      </c>
      <c r="X13" s="503"/>
      <c r="Y13" s="90"/>
    </row>
    <row r="14" spans="1:28" ht="22.5" customHeight="1" x14ac:dyDescent="0.4">
      <c r="A14" s="105"/>
      <c r="B14" s="502" t="s">
        <v>166</v>
      </c>
      <c r="C14" s="502"/>
      <c r="D14" s="502"/>
      <c r="E14" s="104"/>
      <c r="F14" s="86"/>
      <c r="G14" s="87" t="s">
        <v>167</v>
      </c>
      <c r="H14" s="86"/>
      <c r="I14" s="85"/>
      <c r="J14" s="84"/>
      <c r="K14" s="84"/>
      <c r="L14" s="84"/>
      <c r="M14" s="503" t="s">
        <v>168</v>
      </c>
      <c r="N14" s="503"/>
      <c r="O14" s="503"/>
      <c r="P14" s="503"/>
      <c r="Q14" s="84"/>
      <c r="R14" s="503" t="s">
        <v>389</v>
      </c>
      <c r="S14" s="503"/>
      <c r="T14" s="503"/>
      <c r="U14" s="84"/>
      <c r="V14" s="503" t="s">
        <v>169</v>
      </c>
      <c r="W14" s="503"/>
      <c r="X14" s="503"/>
      <c r="Y14" s="84"/>
    </row>
    <row r="15" spans="1:28" ht="22.5" customHeight="1" x14ac:dyDescent="0.4">
      <c r="A15" s="102"/>
      <c r="B15" s="492"/>
      <c r="C15" s="492"/>
      <c r="D15" s="492"/>
      <c r="E15" s="103"/>
      <c r="F15" s="555" t="s">
        <v>170</v>
      </c>
      <c r="G15" s="556"/>
      <c r="H15" s="556"/>
      <c r="I15" s="556"/>
      <c r="J15" s="556"/>
      <c r="K15" s="556"/>
      <c r="L15" s="557"/>
      <c r="M15" s="82"/>
      <c r="N15" s="505" t="s">
        <v>171</v>
      </c>
      <c r="O15" s="505"/>
      <c r="P15" s="505"/>
      <c r="Q15" s="505"/>
      <c r="R15" s="505"/>
      <c r="S15" s="82"/>
      <c r="T15" s="505" t="s">
        <v>172</v>
      </c>
      <c r="U15" s="505"/>
      <c r="V15" s="505"/>
      <c r="W15" s="82"/>
      <c r="X15" s="505"/>
      <c r="Y15" s="505"/>
    </row>
    <row r="16" spans="1:28" ht="22.5" customHeight="1" x14ac:dyDescent="0.4">
      <c r="A16" s="102"/>
      <c r="B16" s="492" t="s">
        <v>173</v>
      </c>
      <c r="C16" s="492"/>
      <c r="D16" s="492"/>
      <c r="E16" s="101"/>
      <c r="F16" s="555" t="s">
        <v>174</v>
      </c>
      <c r="G16" s="556"/>
      <c r="H16" s="556"/>
      <c r="I16" s="556"/>
      <c r="J16" s="561">
        <v>64600</v>
      </c>
      <c r="K16" s="561"/>
      <c r="L16" s="561"/>
      <c r="M16" s="555" t="s">
        <v>175</v>
      </c>
      <c r="N16" s="556"/>
      <c r="O16" s="556"/>
      <c r="P16" s="561">
        <v>243400</v>
      </c>
      <c r="Q16" s="561"/>
      <c r="R16" s="562"/>
      <c r="S16" s="556" t="s">
        <v>176</v>
      </c>
      <c r="T16" s="556"/>
      <c r="U16" s="556"/>
      <c r="V16" s="561">
        <f>J16+P16</f>
        <v>308000</v>
      </c>
      <c r="W16" s="561"/>
      <c r="X16" s="561"/>
      <c r="Y16" s="562"/>
    </row>
    <row r="17" spans="1:28" ht="22.5" customHeight="1" x14ac:dyDescent="0.4">
      <c r="A17" s="100"/>
      <c r="B17" s="468" t="s">
        <v>177</v>
      </c>
      <c r="C17" s="468"/>
      <c r="D17" s="468"/>
      <c r="E17" s="99"/>
      <c r="F17" s="563" t="s">
        <v>1306</v>
      </c>
      <c r="G17" s="563"/>
      <c r="H17" s="563"/>
      <c r="I17" s="563"/>
      <c r="J17" s="563"/>
      <c r="K17" s="563"/>
      <c r="L17" s="563"/>
      <c r="M17" s="563" t="s">
        <v>1307</v>
      </c>
      <c r="N17" s="563"/>
      <c r="O17" s="563"/>
      <c r="P17" s="563"/>
      <c r="Q17" s="563"/>
      <c r="R17" s="563"/>
      <c r="S17" s="563"/>
      <c r="T17" s="563"/>
      <c r="U17" s="563"/>
      <c r="V17" s="563"/>
      <c r="W17" s="563"/>
      <c r="X17" s="563"/>
      <c r="Y17" s="563"/>
    </row>
    <row r="18" spans="1:28" ht="68.099999999999994" customHeight="1" x14ac:dyDescent="0.4">
      <c r="A18" s="486" t="s">
        <v>178</v>
      </c>
      <c r="B18" s="487"/>
      <c r="C18" s="487"/>
      <c r="D18" s="487"/>
      <c r="E18" s="488"/>
      <c r="F18" s="759" t="s">
        <v>1308</v>
      </c>
      <c r="G18" s="727"/>
      <c r="H18" s="727"/>
      <c r="I18" s="727"/>
      <c r="J18" s="727"/>
      <c r="K18" s="727"/>
      <c r="L18" s="727"/>
      <c r="M18" s="727"/>
      <c r="N18" s="727"/>
      <c r="O18" s="727"/>
      <c r="P18" s="727"/>
      <c r="Q18" s="727"/>
      <c r="R18" s="727"/>
      <c r="S18" s="727"/>
      <c r="T18" s="727"/>
      <c r="U18" s="727"/>
      <c r="V18" s="727"/>
      <c r="W18" s="727"/>
      <c r="X18" s="727"/>
      <c r="Y18" s="728"/>
    </row>
    <row r="19" spans="1:28" ht="22.5" customHeight="1" x14ac:dyDescent="0.4">
      <c r="A19" s="479" t="s">
        <v>180</v>
      </c>
      <c r="B19" s="480"/>
      <c r="C19" s="480"/>
      <c r="D19" s="480"/>
      <c r="E19" s="493"/>
      <c r="F19" s="500" t="s">
        <v>181</v>
      </c>
      <c r="G19" s="500"/>
      <c r="H19" s="500"/>
      <c r="I19" s="500"/>
      <c r="J19" s="500"/>
      <c r="K19" s="500"/>
      <c r="L19" s="500"/>
      <c r="M19" s="75" t="s">
        <v>1309</v>
      </c>
      <c r="N19" s="75" t="s">
        <v>182</v>
      </c>
      <c r="O19" s="529" t="s">
        <v>1310</v>
      </c>
      <c r="P19" s="529"/>
      <c r="Q19" s="529"/>
      <c r="R19" s="529"/>
      <c r="S19" s="529"/>
      <c r="T19" s="529"/>
      <c r="U19" s="529"/>
      <c r="V19" s="529"/>
      <c r="W19" s="529"/>
      <c r="X19" s="529"/>
      <c r="Y19" s="529"/>
    </row>
    <row r="20" spans="1:28" ht="22.5" customHeight="1" x14ac:dyDescent="0.4">
      <c r="A20" s="494"/>
      <c r="B20" s="495"/>
      <c r="C20" s="495"/>
      <c r="D20" s="495"/>
      <c r="E20" s="496"/>
      <c r="F20" s="77" t="s">
        <v>184</v>
      </c>
      <c r="G20" s="77"/>
      <c r="H20" s="77"/>
      <c r="I20" s="77"/>
      <c r="J20" s="77"/>
      <c r="K20" s="77"/>
      <c r="L20" s="77"/>
      <c r="M20" s="75" t="s">
        <v>1311</v>
      </c>
      <c r="N20" s="75" t="s">
        <v>182</v>
      </c>
      <c r="O20" s="529"/>
      <c r="P20" s="529"/>
      <c r="Q20" s="529"/>
      <c r="R20" s="529"/>
      <c r="S20" s="529"/>
      <c r="T20" s="529"/>
      <c r="U20" s="529"/>
      <c r="V20" s="529"/>
      <c r="W20" s="529"/>
      <c r="X20" s="529"/>
      <c r="Y20" s="529"/>
      <c r="Z20" s="15"/>
    </row>
    <row r="21" spans="1:28" ht="22.5" customHeight="1" x14ac:dyDescent="0.4">
      <c r="A21" s="497"/>
      <c r="B21" s="498"/>
      <c r="C21" s="498"/>
      <c r="D21" s="498"/>
      <c r="E21" s="499"/>
      <c r="F21" s="500" t="s">
        <v>185</v>
      </c>
      <c r="G21" s="500"/>
      <c r="H21" s="500"/>
      <c r="I21" s="500"/>
      <c r="J21" s="500"/>
      <c r="K21" s="500"/>
      <c r="L21" s="500"/>
      <c r="M21" s="75"/>
      <c r="N21" s="75"/>
      <c r="O21" s="529"/>
      <c r="P21" s="529"/>
      <c r="Q21" s="529"/>
      <c r="R21" s="529"/>
      <c r="S21" s="529"/>
      <c r="T21" s="529"/>
      <c r="U21" s="529"/>
      <c r="V21" s="529"/>
      <c r="W21" s="529"/>
      <c r="X21" s="529"/>
      <c r="Y21" s="529"/>
    </row>
    <row r="22" spans="1:28" ht="91.5" customHeight="1" x14ac:dyDescent="0.4">
      <c r="A22" s="479" t="s">
        <v>186</v>
      </c>
      <c r="B22" s="480"/>
      <c r="C22" s="480"/>
      <c r="D22" s="480"/>
      <c r="E22" s="480"/>
      <c r="F22" s="758" t="s">
        <v>1312</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59" t="s">
        <v>1313</v>
      </c>
      <c r="G23" s="760"/>
      <c r="H23" s="760"/>
      <c r="I23" s="760"/>
      <c r="J23" s="760"/>
      <c r="K23" s="760"/>
      <c r="L23" s="760"/>
      <c r="M23" s="760"/>
      <c r="N23" s="760"/>
      <c r="O23" s="760"/>
      <c r="P23" s="760"/>
      <c r="Q23" s="760"/>
      <c r="R23" s="760"/>
      <c r="S23" s="760"/>
      <c r="T23" s="760"/>
      <c r="U23" s="760"/>
      <c r="V23" s="760"/>
      <c r="W23" s="760"/>
      <c r="X23" s="760"/>
      <c r="Y23" s="761"/>
    </row>
    <row r="24" spans="1:28" ht="63.6" customHeight="1" x14ac:dyDescent="0.4">
      <c r="A24" s="516" t="s">
        <v>190</v>
      </c>
      <c r="B24" s="476"/>
      <c r="C24" s="476"/>
      <c r="D24" s="476"/>
      <c r="E24" s="476"/>
      <c r="F24" s="759" t="s">
        <v>1314</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5"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5477D88C-D80E-424D-B041-4E89E36D65CD}"/>
    <hyperlink ref="Z27:AB27" location="クラブ回答確認表!A1" display="クラブ回答一覧表に戻る" xr:uid="{1B1A95EA-BF3E-40C2-B3D2-D5F1CB5A5D6A}"/>
  </hyperlinks>
  <pageMargins left="0.7" right="0.7" top="0.75" bottom="0.75" header="0.3" footer="0.3"/>
  <pageSetup paperSize="9" scale="88"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00D1B-37CC-4F43-89E2-35C406110D0A}">
  <sheetPr>
    <tabColor rgb="FFFFFF99"/>
    <pageSetUpPr fitToPage="1"/>
  </sheetPr>
  <dimension ref="A1:AB27"/>
  <sheetViews>
    <sheetView topLeftCell="A2" zoomScaleNormal="100" workbookViewId="0">
      <selection activeCell="AC12" sqref="AB10:AC12"/>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46216</v>
      </c>
      <c r="W2" s="619"/>
      <c r="X2" s="619"/>
      <c r="Y2" s="619"/>
    </row>
    <row r="3" spans="1:28" ht="22.5" customHeight="1" x14ac:dyDescent="0.4">
      <c r="B3" s="465" t="s">
        <v>886</v>
      </c>
      <c r="C3" s="465"/>
      <c r="D3" t="s">
        <v>150</v>
      </c>
      <c r="F3" s="466" t="s">
        <v>1290</v>
      </c>
      <c r="G3" s="466"/>
      <c r="H3" s="466"/>
      <c r="I3" s="466"/>
      <c r="J3" s="466"/>
      <c r="K3" s="466"/>
      <c r="L3" s="466"/>
      <c r="M3" s="466"/>
      <c r="N3" s="466"/>
      <c r="O3" s="466"/>
      <c r="P3" t="s">
        <v>136</v>
      </c>
      <c r="Q3" s="463" t="s">
        <v>151</v>
      </c>
      <c r="R3" s="463"/>
      <c r="S3" s="463"/>
      <c r="T3" s="467" t="s">
        <v>1291</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1315</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472" t="s">
        <v>1316</v>
      </c>
      <c r="H6" s="620"/>
      <c r="I6" s="620"/>
      <c r="J6" s="620"/>
      <c r="K6" s="620"/>
      <c r="L6" s="620"/>
      <c r="M6" s="620"/>
      <c r="N6" s="620"/>
      <c r="O6" s="620"/>
      <c r="P6" s="620"/>
      <c r="Q6" s="620"/>
      <c r="R6" s="620"/>
      <c r="S6" s="620"/>
      <c r="T6" s="620"/>
      <c r="U6" s="620"/>
      <c r="V6" s="620"/>
      <c r="W6" s="620"/>
      <c r="X6" s="620"/>
      <c r="Y6" s="149"/>
    </row>
    <row r="7" spans="1:28" ht="22.5" customHeight="1" x14ac:dyDescent="0.4">
      <c r="A7" s="100"/>
      <c r="B7" s="468" t="s">
        <v>156</v>
      </c>
      <c r="C7" s="468"/>
      <c r="D7" s="468"/>
      <c r="E7" s="99"/>
      <c r="F7" s="100"/>
      <c r="G7" s="883"/>
      <c r="H7" s="883"/>
      <c r="I7" s="883"/>
      <c r="J7" s="883"/>
      <c r="K7" s="883"/>
      <c r="L7" s="883"/>
      <c r="M7" s="883"/>
      <c r="N7" s="883"/>
      <c r="O7" s="883"/>
      <c r="P7" s="883"/>
      <c r="Q7" s="883"/>
      <c r="R7" s="883"/>
      <c r="S7" s="883"/>
      <c r="T7" s="883"/>
      <c r="U7" s="883"/>
      <c r="V7" s="883"/>
      <c r="W7" s="883"/>
      <c r="X7" s="883"/>
      <c r="Y7" s="148"/>
    </row>
    <row r="8" spans="1:28" ht="22.5" customHeight="1" x14ac:dyDescent="0.4">
      <c r="A8" s="147"/>
      <c r="B8" s="471" t="s">
        <v>158</v>
      </c>
      <c r="C8" s="471"/>
      <c r="D8" s="471"/>
      <c r="E8" s="146"/>
      <c r="F8" s="507" t="s">
        <v>1317</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41"/>
      <c r="K13" s="476" t="s">
        <v>162</v>
      </c>
      <c r="L13" s="476"/>
      <c r="M13" s="476"/>
      <c r="N13" s="141"/>
      <c r="O13" s="476" t="s">
        <v>164</v>
      </c>
      <c r="P13" s="476"/>
      <c r="Q13" s="476"/>
      <c r="R13" s="158" t="s">
        <v>140</v>
      </c>
      <c r="S13" s="476" t="s">
        <v>165</v>
      </c>
      <c r="T13" s="476"/>
      <c r="U13" s="476"/>
      <c r="V13" s="476"/>
      <c r="W13" s="477" t="s">
        <v>140</v>
      </c>
      <c r="X13" s="477"/>
      <c r="Y13" s="156"/>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1318</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50000</v>
      </c>
      <c r="K16" s="481"/>
      <c r="L16" s="481"/>
      <c r="M16" s="473" t="s">
        <v>175</v>
      </c>
      <c r="N16" s="474"/>
      <c r="O16" s="474"/>
      <c r="P16" s="481">
        <v>0</v>
      </c>
      <c r="Q16" s="481"/>
      <c r="R16" s="482"/>
      <c r="S16" s="474" t="s">
        <v>176</v>
      </c>
      <c r="T16" s="474"/>
      <c r="U16" s="474"/>
      <c r="V16" s="481">
        <f>J16+P16</f>
        <v>50000</v>
      </c>
      <c r="W16" s="481"/>
      <c r="X16" s="481"/>
      <c r="Y16" s="482"/>
    </row>
    <row r="17" spans="1:28" ht="22.5" customHeight="1" x14ac:dyDescent="0.4">
      <c r="A17" s="100"/>
      <c r="B17" s="468" t="s">
        <v>177</v>
      </c>
      <c r="C17" s="468"/>
      <c r="D17" s="468"/>
      <c r="E17" s="99"/>
      <c r="F17" s="483" t="s">
        <v>1319</v>
      </c>
      <c r="G17" s="484"/>
      <c r="H17" s="484"/>
      <c r="I17" s="484"/>
      <c r="J17" s="484"/>
      <c r="K17" s="484"/>
      <c r="L17" s="484"/>
      <c r="M17" s="484" t="s">
        <v>1320</v>
      </c>
      <c r="N17" s="484"/>
      <c r="O17" s="484"/>
      <c r="P17" s="484"/>
      <c r="Q17" s="484"/>
      <c r="R17" s="484"/>
      <c r="S17" s="485"/>
      <c r="T17" s="485"/>
      <c r="U17" s="485"/>
      <c r="V17" s="485"/>
      <c r="W17" s="485"/>
      <c r="X17" s="485"/>
      <c r="Y17" s="485"/>
    </row>
    <row r="18" spans="1:28" ht="68.099999999999994" customHeight="1" x14ac:dyDescent="0.4">
      <c r="A18" s="486" t="s">
        <v>178</v>
      </c>
      <c r="B18" s="487"/>
      <c r="C18" s="487"/>
      <c r="D18" s="487"/>
      <c r="E18" s="488"/>
      <c r="F18" s="917" t="s">
        <v>1321</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479" t="s">
        <v>180</v>
      </c>
      <c r="B19" s="480"/>
      <c r="C19" s="480"/>
      <c r="D19" s="480"/>
      <c r="E19" s="493"/>
      <c r="F19" s="500" t="s">
        <v>181</v>
      </c>
      <c r="G19" s="500"/>
      <c r="H19" s="500"/>
      <c r="I19" s="500"/>
      <c r="J19" s="500"/>
      <c r="K19" s="500"/>
      <c r="L19" s="500"/>
      <c r="M19" s="75" t="s">
        <v>1322</v>
      </c>
      <c r="N19" s="75" t="s">
        <v>182</v>
      </c>
      <c r="O19" s="529" t="s">
        <v>1323</v>
      </c>
      <c r="P19" s="529"/>
      <c r="Q19" s="529"/>
      <c r="R19" s="529"/>
      <c r="S19" s="529"/>
      <c r="T19" s="529"/>
      <c r="U19" s="529"/>
      <c r="V19" s="529"/>
      <c r="W19" s="529"/>
      <c r="X19" s="529"/>
      <c r="Y19" s="529"/>
    </row>
    <row r="20" spans="1:28" ht="22.5" customHeight="1" x14ac:dyDescent="0.4">
      <c r="A20" s="494"/>
      <c r="B20" s="495"/>
      <c r="C20" s="495"/>
      <c r="D20" s="495"/>
      <c r="E20" s="496"/>
      <c r="F20" s="77" t="s">
        <v>184</v>
      </c>
      <c r="G20" s="77"/>
      <c r="H20" s="77"/>
      <c r="I20" s="77"/>
      <c r="J20" s="77"/>
      <c r="K20" s="77"/>
      <c r="L20" s="77"/>
      <c r="M20" s="75" t="s">
        <v>1324</v>
      </c>
      <c r="N20" s="75" t="s">
        <v>182</v>
      </c>
      <c r="O20" s="529"/>
      <c r="P20" s="529"/>
      <c r="Q20" s="529"/>
      <c r="R20" s="529"/>
      <c r="S20" s="529"/>
      <c r="T20" s="529"/>
      <c r="U20" s="529"/>
      <c r="V20" s="529"/>
      <c r="W20" s="529"/>
      <c r="X20" s="529"/>
      <c r="Y20" s="529"/>
      <c r="Z20" s="15"/>
    </row>
    <row r="21" spans="1:28" ht="22.5" customHeight="1" x14ac:dyDescent="0.4">
      <c r="A21" s="497"/>
      <c r="B21" s="498"/>
      <c r="C21" s="498"/>
      <c r="D21" s="498"/>
      <c r="E21" s="499"/>
      <c r="F21" s="500" t="s">
        <v>1325</v>
      </c>
      <c r="G21" s="500"/>
      <c r="H21" s="500"/>
      <c r="I21" s="500"/>
      <c r="J21" s="500"/>
      <c r="K21" s="500"/>
      <c r="L21" s="500"/>
      <c r="M21" s="75">
        <v>10</v>
      </c>
      <c r="N21" s="75" t="s">
        <v>182</v>
      </c>
      <c r="O21" s="529"/>
      <c r="P21" s="529"/>
      <c r="Q21" s="529"/>
      <c r="R21" s="529"/>
      <c r="S21" s="529"/>
      <c r="T21" s="529"/>
      <c r="U21" s="529"/>
      <c r="V21" s="529"/>
      <c r="W21" s="529"/>
      <c r="X21" s="529"/>
      <c r="Y21" s="529"/>
    </row>
    <row r="22" spans="1:28" ht="91.5" customHeight="1" x14ac:dyDescent="0.4">
      <c r="A22" s="479" t="s">
        <v>186</v>
      </c>
      <c r="B22" s="480"/>
      <c r="C22" s="480"/>
      <c r="D22" s="480"/>
      <c r="E22" s="480"/>
      <c r="F22" s="758" t="s">
        <v>1326</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917" t="s">
        <v>1327</v>
      </c>
      <c r="G23" s="1002"/>
      <c r="H23" s="1002"/>
      <c r="I23" s="1002"/>
      <c r="J23" s="1002"/>
      <c r="K23" s="1002"/>
      <c r="L23" s="1002"/>
      <c r="M23" s="1002"/>
      <c r="N23" s="1002"/>
      <c r="O23" s="1002"/>
      <c r="P23" s="1002"/>
      <c r="Q23" s="1002"/>
      <c r="R23" s="1002"/>
      <c r="S23" s="1002"/>
      <c r="T23" s="1002"/>
      <c r="U23" s="1002"/>
      <c r="V23" s="1002"/>
      <c r="W23" s="1002"/>
      <c r="X23" s="1002"/>
      <c r="Y23" s="1003"/>
    </row>
    <row r="24" spans="1:28" ht="63.6" customHeight="1" x14ac:dyDescent="0.4">
      <c r="A24" s="516" t="s">
        <v>190</v>
      </c>
      <c r="B24" s="476"/>
      <c r="C24" s="476"/>
      <c r="D24" s="476"/>
      <c r="E24" s="476"/>
      <c r="F24" s="968" t="s">
        <v>1328</v>
      </c>
      <c r="G24" s="1202"/>
      <c r="H24" s="1202"/>
      <c r="I24" s="1202"/>
      <c r="J24" s="1202"/>
      <c r="K24" s="1202"/>
      <c r="L24" s="1202"/>
      <c r="M24" s="1202"/>
      <c r="N24" s="1202"/>
      <c r="O24" s="1202"/>
      <c r="P24" s="1202"/>
      <c r="Q24" s="1202"/>
      <c r="R24" s="1202"/>
      <c r="S24" s="1202"/>
      <c r="T24" s="1202"/>
      <c r="U24" s="1202"/>
      <c r="V24" s="1202"/>
      <c r="W24" s="1202"/>
      <c r="X24" s="1202"/>
      <c r="Y24" s="120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8"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537E1AF1-8359-4CCE-92CE-9FDB1F76E87A}"/>
    <hyperlink ref="Z27:AB27" location="クラブ回答確認表!A1" display="クラブ回答一覧表に戻る" xr:uid="{DB0B319C-AB22-448A-8943-308A2590527E}"/>
  </hyperlinks>
  <pageMargins left="0.7" right="0.7" top="0.75" bottom="0.75" header="0.3" footer="0.3"/>
  <pageSetup paperSize="9" scale="88"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94BB6-D2B1-4145-88F1-C545962FD376}">
  <sheetPr>
    <tabColor theme="9" tint="0.79998168889431442"/>
  </sheetPr>
  <dimension ref="A1:AB27"/>
  <sheetViews>
    <sheetView zoomScaleNormal="100"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t="s">
        <v>886</v>
      </c>
      <c r="C3" s="618"/>
      <c r="D3" s="107" t="s">
        <v>150</v>
      </c>
      <c r="F3" s="466" t="s">
        <v>307</v>
      </c>
      <c r="G3" s="466"/>
      <c r="H3" s="466"/>
      <c r="I3" s="466"/>
      <c r="J3" s="466"/>
      <c r="K3" s="466"/>
      <c r="L3" s="466"/>
      <c r="M3" s="466"/>
      <c r="N3" s="466"/>
      <c r="O3" s="466"/>
      <c r="P3" s="107" t="s">
        <v>136</v>
      </c>
      <c r="Q3" s="467" t="s">
        <v>151</v>
      </c>
      <c r="R3" s="467"/>
      <c r="S3" s="467"/>
      <c r="T3" s="467" t="s">
        <v>887</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888</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889</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890</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891</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t="s">
        <v>163</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t="s">
        <v>163</v>
      </c>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t="s">
        <v>892</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732" t="s">
        <v>893</v>
      </c>
      <c r="G18" s="733"/>
      <c r="H18" s="733"/>
      <c r="I18" s="733"/>
      <c r="J18" s="733"/>
      <c r="K18" s="733"/>
      <c r="L18" s="733"/>
      <c r="M18" s="733"/>
      <c r="N18" s="733"/>
      <c r="O18" s="733"/>
      <c r="P18" s="733"/>
      <c r="Q18" s="733"/>
      <c r="R18" s="733"/>
      <c r="S18" s="733"/>
      <c r="T18" s="733"/>
      <c r="U18" s="733"/>
      <c r="V18" s="733"/>
      <c r="W18" s="733"/>
      <c r="X18" s="733"/>
      <c r="Y18" s="734"/>
    </row>
    <row r="19" spans="1:28" ht="22.5" customHeight="1" x14ac:dyDescent="0.4">
      <c r="A19" s="599" t="s">
        <v>180</v>
      </c>
      <c r="B19" s="600"/>
      <c r="C19" s="600"/>
      <c r="D19" s="600"/>
      <c r="E19" s="601"/>
      <c r="F19" s="608" t="s">
        <v>181</v>
      </c>
      <c r="G19" s="608"/>
      <c r="H19" s="608"/>
      <c r="I19" s="608"/>
      <c r="J19" s="608"/>
      <c r="K19" s="608"/>
      <c r="L19" s="608"/>
      <c r="M19" s="110">
        <v>40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216">
        <v>200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732" t="s">
        <v>894</v>
      </c>
      <c r="G22" s="733"/>
      <c r="H22" s="733"/>
      <c r="I22" s="733"/>
      <c r="J22" s="733"/>
      <c r="K22" s="733"/>
      <c r="L22" s="733"/>
      <c r="M22" s="733"/>
      <c r="N22" s="733"/>
      <c r="O22" s="733"/>
      <c r="P22" s="733"/>
      <c r="Q22" s="733"/>
      <c r="R22" s="733"/>
      <c r="S22" s="733"/>
      <c r="T22" s="733"/>
      <c r="U22" s="733"/>
      <c r="V22" s="733"/>
      <c r="W22" s="733"/>
      <c r="X22" s="733"/>
      <c r="Y22" s="734"/>
    </row>
    <row r="23" spans="1:28" ht="108.95" customHeight="1" x14ac:dyDescent="0.4">
      <c r="A23" s="595" t="s">
        <v>188</v>
      </c>
      <c r="B23" s="595"/>
      <c r="C23" s="595"/>
      <c r="D23" s="595"/>
      <c r="E23" s="595"/>
      <c r="F23" s="732" t="s">
        <v>895</v>
      </c>
      <c r="G23" s="733"/>
      <c r="H23" s="733"/>
      <c r="I23" s="733"/>
      <c r="J23" s="733"/>
      <c r="K23" s="733"/>
      <c r="L23" s="733"/>
      <c r="M23" s="733"/>
      <c r="N23" s="733"/>
      <c r="O23" s="733"/>
      <c r="P23" s="733"/>
      <c r="Q23" s="733"/>
      <c r="R23" s="733"/>
      <c r="S23" s="733"/>
      <c r="T23" s="733"/>
      <c r="U23" s="733"/>
      <c r="V23" s="733"/>
      <c r="W23" s="733"/>
      <c r="X23" s="733"/>
      <c r="Y23" s="734"/>
    </row>
    <row r="24" spans="1:28" ht="63.6" customHeight="1" x14ac:dyDescent="0.4">
      <c r="A24" s="595" t="s">
        <v>190</v>
      </c>
      <c r="B24" s="478"/>
      <c r="C24" s="478"/>
      <c r="D24" s="478"/>
      <c r="E24" s="478"/>
      <c r="F24" s="675" t="s">
        <v>896</v>
      </c>
      <c r="G24" s="1204"/>
      <c r="H24" s="1204"/>
      <c r="I24" s="1204"/>
      <c r="J24" s="1204"/>
      <c r="K24" s="1204"/>
      <c r="L24" s="1204"/>
      <c r="M24" s="1204"/>
      <c r="N24" s="1204"/>
      <c r="O24" s="1204"/>
      <c r="P24" s="1204"/>
      <c r="Q24" s="1204"/>
      <c r="R24" s="1204"/>
      <c r="S24" s="1204"/>
      <c r="T24" s="1204"/>
      <c r="U24" s="1204"/>
      <c r="V24" s="1204"/>
      <c r="W24" s="1204"/>
      <c r="X24" s="1204"/>
      <c r="Y24" s="1205"/>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D12A6849-69CF-478F-A321-7B86ED689D1B}"/>
    <hyperlink ref="Z27:AB27" location="クラブ回答確認表!A1" display="クラブ回答一覧表に戻る" xr:uid="{A804C204-5EBA-42B3-9D58-B51BF7536441}"/>
  </hyperlinks>
  <pageMargins left="0.48" right="0.36" top="0.53" bottom="0.5" header="0.3" footer="0.3"/>
  <pageSetup paperSize="9" scale="93" fitToHeight="0"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4E470-D8E9-4DF4-ABF3-8CCB4D0A4754}">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875" customWidth="1"/>
    <col min="5" max="6" width="1.125" customWidth="1"/>
    <col min="7" max="26" width="3.8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46217</v>
      </c>
      <c r="W2" s="619"/>
      <c r="X2" s="619"/>
      <c r="Y2" s="619"/>
    </row>
    <row r="3" spans="1:28" ht="22.5" customHeight="1" x14ac:dyDescent="0.4">
      <c r="A3" s="107"/>
      <c r="B3" s="618" t="s">
        <v>886</v>
      </c>
      <c r="C3" s="618"/>
      <c r="D3" s="107" t="s">
        <v>150</v>
      </c>
      <c r="E3" s="107"/>
      <c r="F3" s="466" t="s">
        <v>1577</v>
      </c>
      <c r="G3" s="466"/>
      <c r="H3" s="466"/>
      <c r="I3" s="466"/>
      <c r="J3" s="466"/>
      <c r="K3" s="466"/>
      <c r="L3" s="466"/>
      <c r="M3" s="466"/>
      <c r="N3" s="466"/>
      <c r="O3" s="466"/>
      <c r="P3" s="107" t="s">
        <v>136</v>
      </c>
      <c r="Q3" s="467" t="s">
        <v>151</v>
      </c>
      <c r="R3" s="467"/>
      <c r="S3" s="467"/>
      <c r="T3" s="467" t="s">
        <v>1578</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1579</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1580</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1581</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1582</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t="s">
        <v>163</v>
      </c>
      <c r="K13" s="478" t="s">
        <v>162</v>
      </c>
      <c r="L13" s="478"/>
      <c r="M13" s="478"/>
      <c r="N13" s="118"/>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55841</v>
      </c>
      <c r="K16" s="530"/>
      <c r="L16" s="530"/>
      <c r="M16" s="522" t="s">
        <v>175</v>
      </c>
      <c r="N16" s="523"/>
      <c r="O16" s="523"/>
      <c r="P16" s="530">
        <v>188250</v>
      </c>
      <c r="Q16" s="530"/>
      <c r="R16" s="531"/>
      <c r="S16" s="523" t="s">
        <v>176</v>
      </c>
      <c r="T16" s="523"/>
      <c r="U16" s="523"/>
      <c r="V16" s="530">
        <f>J16+P16</f>
        <v>244091</v>
      </c>
      <c r="W16" s="530"/>
      <c r="X16" s="530"/>
      <c r="Y16" s="531"/>
    </row>
    <row r="17" spans="1:28" ht="22.5" customHeight="1" x14ac:dyDescent="0.4">
      <c r="A17" s="113"/>
      <c r="B17" s="614" t="s">
        <v>177</v>
      </c>
      <c r="C17" s="614"/>
      <c r="D17" s="614"/>
      <c r="E17" s="112"/>
      <c r="F17" s="484" t="s">
        <v>1583</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32" t="s">
        <v>1584</v>
      </c>
      <c r="G18" s="896"/>
      <c r="H18" s="896"/>
      <c r="I18" s="896"/>
      <c r="J18" s="896"/>
      <c r="K18" s="896"/>
      <c r="L18" s="896"/>
      <c r="M18" s="896"/>
      <c r="N18" s="896"/>
      <c r="O18" s="896"/>
      <c r="P18" s="896"/>
      <c r="Q18" s="896"/>
      <c r="R18" s="896"/>
      <c r="S18" s="896"/>
      <c r="T18" s="896"/>
      <c r="U18" s="896"/>
      <c r="V18" s="896"/>
      <c r="W18" s="896"/>
      <c r="X18" s="896"/>
      <c r="Y18" s="897"/>
    </row>
    <row r="19" spans="1:28" ht="22.5" customHeight="1" x14ac:dyDescent="0.4">
      <c r="A19" s="599" t="s">
        <v>180</v>
      </c>
      <c r="B19" s="600"/>
      <c r="C19" s="600"/>
      <c r="D19" s="600"/>
      <c r="E19" s="601"/>
      <c r="F19" s="608" t="s">
        <v>181</v>
      </c>
      <c r="G19" s="608"/>
      <c r="H19" s="608"/>
      <c r="I19" s="608"/>
      <c r="J19" s="608"/>
      <c r="K19" s="608"/>
      <c r="L19" s="608"/>
      <c r="M19" s="110">
        <v>13</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50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3" t="s">
        <v>1585</v>
      </c>
      <c r="G22" s="622"/>
      <c r="H22" s="622"/>
      <c r="I22" s="622"/>
      <c r="J22" s="622"/>
      <c r="K22" s="622"/>
      <c r="L22" s="622"/>
      <c r="M22" s="622"/>
      <c r="N22" s="622"/>
      <c r="O22" s="622"/>
      <c r="P22" s="622"/>
      <c r="Q22" s="622"/>
      <c r="R22" s="622"/>
      <c r="S22" s="622"/>
      <c r="T22" s="622"/>
      <c r="U22" s="622"/>
      <c r="V22" s="622"/>
      <c r="W22" s="622"/>
      <c r="X22" s="622"/>
      <c r="Y22" s="622"/>
    </row>
    <row r="23" spans="1:28" ht="108.95" customHeight="1" x14ac:dyDescent="0.4">
      <c r="A23" s="595" t="s">
        <v>188</v>
      </c>
      <c r="B23" s="595"/>
      <c r="C23" s="595"/>
      <c r="D23" s="595"/>
      <c r="E23" s="595"/>
      <c r="F23" s="532" t="s">
        <v>1586</v>
      </c>
      <c r="G23" s="533"/>
      <c r="H23" s="533"/>
      <c r="I23" s="533"/>
      <c r="J23" s="533"/>
      <c r="K23" s="533"/>
      <c r="L23" s="533"/>
      <c r="M23" s="533"/>
      <c r="N23" s="533"/>
      <c r="O23" s="533"/>
      <c r="P23" s="533"/>
      <c r="Q23" s="533"/>
      <c r="R23" s="533"/>
      <c r="S23" s="533"/>
      <c r="T23" s="533"/>
      <c r="U23" s="533"/>
      <c r="V23" s="533"/>
      <c r="W23" s="533"/>
      <c r="X23" s="533"/>
      <c r="Y23" s="534"/>
    </row>
    <row r="24" spans="1:28" ht="63.6" customHeight="1" x14ac:dyDescent="0.4">
      <c r="A24" s="595" t="s">
        <v>190</v>
      </c>
      <c r="B24" s="478"/>
      <c r="C24" s="478"/>
      <c r="D24" s="478"/>
      <c r="E24" s="478"/>
      <c r="F24" s="895" t="s">
        <v>1587</v>
      </c>
      <c r="G24" s="896"/>
      <c r="H24" s="896"/>
      <c r="I24" s="896"/>
      <c r="J24" s="896"/>
      <c r="K24" s="896"/>
      <c r="L24" s="896"/>
      <c r="M24" s="896"/>
      <c r="N24" s="896"/>
      <c r="O24" s="896"/>
      <c r="P24" s="896"/>
      <c r="Q24" s="896"/>
      <c r="R24" s="896"/>
      <c r="S24" s="896"/>
      <c r="T24" s="896"/>
      <c r="U24" s="896"/>
      <c r="V24" s="896"/>
      <c r="W24" s="896"/>
      <c r="X24" s="896"/>
      <c r="Y24" s="897"/>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3CE97A95-F8FA-4F86-A604-904330C78CCB}"/>
    <hyperlink ref="Z27:AB27" location="クラブ回答確認表!A1" display="クラブ回答一覧表に戻る" xr:uid="{C30FDC72-1B06-465A-9F7F-9C8165DDAAA6}"/>
  </hyperlinks>
  <pageMargins left="0.48" right="0.36" top="0.53" bottom="0.5" header="0.3" footer="0.3"/>
  <pageSetup paperSize="9" scale="93" fitToHeight="0" orientation="portrait" r:id="rId1"/>
  <colBreaks count="1" manualBreakCount="1">
    <brk id="25"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9D4EC-8824-4A47-87D7-5CF3D36823DE}">
  <sheetPr>
    <tabColor theme="5" tint="0.79998168889431442"/>
  </sheetPr>
  <dimension ref="A1:AB27"/>
  <sheetViews>
    <sheetView zoomScaleNormal="100" workbookViewId="0">
      <selection activeCell="AC14" sqref="AC14"/>
    </sheetView>
  </sheetViews>
  <sheetFormatPr defaultRowHeight="18.75" x14ac:dyDescent="0.4"/>
  <cols>
    <col min="1" max="1" width="1" customWidth="1"/>
    <col min="2" max="4" width="3.875" customWidth="1"/>
    <col min="5" max="6" width="1.125" customWidth="1"/>
    <col min="7" max="26" width="3.8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46217</v>
      </c>
      <c r="W2" s="619"/>
      <c r="X2" s="619"/>
      <c r="Y2" s="619"/>
    </row>
    <row r="3" spans="1:28" ht="22.5" customHeight="1" x14ac:dyDescent="0.4">
      <c r="A3" s="107"/>
      <c r="B3" s="618" t="s">
        <v>886</v>
      </c>
      <c r="C3" s="618"/>
      <c r="D3" s="107" t="s">
        <v>150</v>
      </c>
      <c r="E3" s="107"/>
      <c r="F3" s="466" t="s">
        <v>1577</v>
      </c>
      <c r="G3" s="466"/>
      <c r="H3" s="466"/>
      <c r="I3" s="466"/>
      <c r="J3" s="466"/>
      <c r="K3" s="466"/>
      <c r="L3" s="466"/>
      <c r="M3" s="466"/>
      <c r="N3" s="466"/>
      <c r="O3" s="466"/>
      <c r="P3" s="107" t="s">
        <v>136</v>
      </c>
      <c r="Q3" s="467" t="s">
        <v>151</v>
      </c>
      <c r="R3" s="467"/>
      <c r="S3" s="467"/>
      <c r="T3" s="467" t="s">
        <v>1588</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1589</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1590</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1591</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1592</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t="s">
        <v>163</v>
      </c>
      <c r="X15" s="535"/>
      <c r="Y15" s="535"/>
    </row>
    <row r="16" spans="1:28" ht="22.5" customHeight="1" x14ac:dyDescent="0.4">
      <c r="A16" s="115"/>
      <c r="B16" s="612" t="s">
        <v>173</v>
      </c>
      <c r="C16" s="612"/>
      <c r="D16" s="612"/>
      <c r="E16" s="114"/>
      <c r="F16" s="522" t="s">
        <v>174</v>
      </c>
      <c r="G16" s="523"/>
      <c r="H16" s="523"/>
      <c r="I16" s="523"/>
      <c r="J16" s="530">
        <v>0</v>
      </c>
      <c r="K16" s="530"/>
      <c r="L16" s="530"/>
      <c r="M16" s="522" t="s">
        <v>175</v>
      </c>
      <c r="N16" s="523"/>
      <c r="O16" s="523"/>
      <c r="P16" s="530">
        <v>0</v>
      </c>
      <c r="Q16" s="530"/>
      <c r="R16" s="531"/>
      <c r="S16" s="523" t="s">
        <v>176</v>
      </c>
      <c r="T16" s="523"/>
      <c r="U16" s="523"/>
      <c r="V16" s="530">
        <f>J16+P16</f>
        <v>0</v>
      </c>
      <c r="W16" s="530"/>
      <c r="X16" s="530"/>
      <c r="Y16" s="531"/>
    </row>
    <row r="17" spans="1:28" ht="22.5" customHeight="1" x14ac:dyDescent="0.4">
      <c r="A17" s="113"/>
      <c r="B17" s="614" t="s">
        <v>177</v>
      </c>
      <c r="C17" s="614"/>
      <c r="D17" s="614"/>
      <c r="E17" s="112"/>
      <c r="F17" s="484" t="s">
        <v>1593</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32" t="s">
        <v>1594</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599" t="s">
        <v>180</v>
      </c>
      <c r="B19" s="600"/>
      <c r="C19" s="600"/>
      <c r="D19" s="600"/>
      <c r="E19" s="601"/>
      <c r="F19" s="608" t="s">
        <v>181</v>
      </c>
      <c r="G19" s="608"/>
      <c r="H19" s="608"/>
      <c r="I19" s="608"/>
      <c r="J19" s="608"/>
      <c r="K19" s="608"/>
      <c r="L19" s="608"/>
      <c r="M19" s="110">
        <v>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3" t="s">
        <v>1595</v>
      </c>
      <c r="G22" s="683"/>
      <c r="H22" s="683"/>
      <c r="I22" s="683"/>
      <c r="J22" s="683"/>
      <c r="K22" s="683"/>
      <c r="L22" s="683"/>
      <c r="M22" s="683"/>
      <c r="N22" s="683"/>
      <c r="O22" s="683"/>
      <c r="P22" s="683"/>
      <c r="Q22" s="683"/>
      <c r="R22" s="683"/>
      <c r="S22" s="683"/>
      <c r="T22" s="683"/>
      <c r="U22" s="683"/>
      <c r="V22" s="683"/>
      <c r="W22" s="683"/>
      <c r="X22" s="683"/>
      <c r="Y22" s="683"/>
    </row>
    <row r="23" spans="1:28" ht="108.95" customHeight="1" x14ac:dyDescent="0.4">
      <c r="A23" s="595" t="s">
        <v>188</v>
      </c>
      <c r="B23" s="595"/>
      <c r="C23" s="595"/>
      <c r="D23" s="595"/>
      <c r="E23" s="595"/>
      <c r="F23" s="532" t="s">
        <v>1596</v>
      </c>
      <c r="G23" s="533"/>
      <c r="H23" s="533"/>
      <c r="I23" s="533"/>
      <c r="J23" s="533"/>
      <c r="K23" s="533"/>
      <c r="L23" s="533"/>
      <c r="M23" s="533"/>
      <c r="N23" s="533"/>
      <c r="O23" s="533"/>
      <c r="P23" s="533"/>
      <c r="Q23" s="533"/>
      <c r="R23" s="533"/>
      <c r="S23" s="533"/>
      <c r="T23" s="533"/>
      <c r="U23" s="533"/>
      <c r="V23" s="533"/>
      <c r="W23" s="533"/>
      <c r="X23" s="533"/>
      <c r="Y23" s="534"/>
    </row>
    <row r="24" spans="1:28" ht="63.6" customHeight="1" x14ac:dyDescent="0.4">
      <c r="A24" s="595" t="s">
        <v>190</v>
      </c>
      <c r="B24" s="478"/>
      <c r="C24" s="478"/>
      <c r="D24" s="478"/>
      <c r="E24" s="478"/>
      <c r="F24" s="522" t="s">
        <v>1597</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23F425CD-4E46-4AC1-8F49-26CEC9CF7F82}"/>
    <hyperlink ref="Z27:AB27" location="クラブ回答確認表!A1" display="クラブ回答一覧表に戻る" xr:uid="{25306299-F6A0-4AAF-980C-C055D2D60FAC}"/>
  </hyperlinks>
  <pageMargins left="0.7" right="0.7" top="0.75" bottom="0.75" header="0.3" footer="0.3"/>
  <pageSetup paperSize="9" scale="8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9BCFB-BB97-45D6-8331-22B5F515A194}">
  <sheetPr>
    <tabColor theme="5" tint="0.79998168889431442"/>
  </sheetPr>
  <dimension ref="A1:AE27"/>
  <sheetViews>
    <sheetView zoomScale="98" zoomScaleNormal="98"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25" width="3.75" style="107" customWidth="1"/>
    <col min="26" max="26" width="3.75" customWidth="1"/>
    <col min="31" max="31" width="23.625" customWidth="1"/>
  </cols>
  <sheetData>
    <row r="1" spans="1:31"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31"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46213</v>
      </c>
      <c r="W2" s="619"/>
      <c r="X2" s="619"/>
      <c r="Y2" s="619"/>
    </row>
    <row r="3" spans="1:31" ht="22.5" customHeight="1" x14ac:dyDescent="0.4">
      <c r="B3" s="618">
        <v>1</v>
      </c>
      <c r="C3" s="618"/>
      <c r="D3" s="107" t="s">
        <v>150</v>
      </c>
      <c r="F3" s="618" t="s">
        <v>700</v>
      </c>
      <c r="G3" s="618"/>
      <c r="H3" s="618"/>
      <c r="I3" s="618"/>
      <c r="J3" s="618"/>
      <c r="K3" s="618"/>
      <c r="L3" s="618"/>
      <c r="M3" s="618"/>
      <c r="N3" s="618"/>
      <c r="O3" s="618"/>
      <c r="P3" s="107" t="s">
        <v>136</v>
      </c>
      <c r="Q3" s="467" t="s">
        <v>151</v>
      </c>
      <c r="R3" s="467"/>
      <c r="S3" s="467"/>
      <c r="T3" s="467" t="s">
        <v>701</v>
      </c>
      <c r="U3" s="467"/>
      <c r="V3" s="467"/>
      <c r="W3" s="467"/>
      <c r="X3" s="467"/>
      <c r="Y3" s="467"/>
    </row>
    <row r="4" spans="1:31"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31" ht="22.5" customHeight="1" x14ac:dyDescent="0.4">
      <c r="A5" s="113"/>
      <c r="B5" s="614" t="s">
        <v>153</v>
      </c>
      <c r="C5" s="614"/>
      <c r="D5" s="614"/>
      <c r="E5" s="112"/>
      <c r="F5" s="113"/>
      <c r="G5" s="523" t="s">
        <v>702</v>
      </c>
      <c r="H5" s="523"/>
      <c r="I5" s="523"/>
      <c r="J5" s="523"/>
      <c r="K5" s="523"/>
      <c r="L5" s="523"/>
      <c r="M5" s="523"/>
      <c r="N5" s="523"/>
      <c r="O5" s="523"/>
      <c r="P5" s="523"/>
      <c r="Q5" s="523"/>
      <c r="R5" s="523"/>
      <c r="S5" s="523"/>
      <c r="T5" s="523"/>
      <c r="U5" s="523"/>
      <c r="V5" s="523"/>
      <c r="W5" s="523"/>
      <c r="X5" s="523"/>
      <c r="Y5" s="125"/>
    </row>
    <row r="6" spans="1:31" ht="22.5" customHeight="1" x14ac:dyDescent="0.4">
      <c r="A6" s="124"/>
      <c r="B6" s="613" t="s">
        <v>155</v>
      </c>
      <c r="C6" s="613"/>
      <c r="D6" s="613"/>
      <c r="E6" s="127"/>
      <c r="F6" s="124"/>
      <c r="G6" s="620" t="s">
        <v>703</v>
      </c>
      <c r="H6" s="620"/>
      <c r="I6" s="620"/>
      <c r="J6" s="620"/>
      <c r="K6" s="620"/>
      <c r="L6" s="620"/>
      <c r="M6" s="620"/>
      <c r="N6" s="620"/>
      <c r="O6" s="620"/>
      <c r="P6" s="620"/>
      <c r="Q6" s="620"/>
      <c r="R6" s="620"/>
      <c r="S6" s="620"/>
      <c r="T6" s="620"/>
      <c r="U6" s="620"/>
      <c r="V6" s="620"/>
      <c r="W6" s="620"/>
      <c r="X6" s="620"/>
      <c r="Y6" s="126"/>
    </row>
    <row r="7" spans="1:31" ht="22.5" customHeight="1" x14ac:dyDescent="0.4">
      <c r="A7" s="113"/>
      <c r="B7" s="614" t="s">
        <v>156</v>
      </c>
      <c r="C7" s="614"/>
      <c r="D7" s="614"/>
      <c r="E7" s="112"/>
      <c r="F7" s="113"/>
      <c r="G7" s="523" t="s">
        <v>704</v>
      </c>
      <c r="H7" s="523"/>
      <c r="I7" s="523"/>
      <c r="J7" s="523"/>
      <c r="K7" s="523"/>
      <c r="L7" s="523"/>
      <c r="M7" s="523"/>
      <c r="N7" s="523"/>
      <c r="O7" s="523"/>
      <c r="P7" s="523"/>
      <c r="Q7" s="523"/>
      <c r="R7" s="523"/>
      <c r="S7" s="523"/>
      <c r="T7" s="523"/>
      <c r="U7" s="523"/>
      <c r="V7" s="523"/>
      <c r="W7" s="523"/>
      <c r="X7" s="523"/>
      <c r="Y7" s="125"/>
    </row>
    <row r="8" spans="1:31" ht="22.5" customHeight="1" x14ac:dyDescent="0.4">
      <c r="A8" s="124"/>
      <c r="B8" s="613" t="s">
        <v>158</v>
      </c>
      <c r="C8" s="613"/>
      <c r="D8" s="613"/>
      <c r="E8" s="123"/>
      <c r="F8" s="536" t="s">
        <v>705</v>
      </c>
      <c r="G8" s="537"/>
      <c r="H8" s="537"/>
      <c r="I8" s="537"/>
      <c r="J8" s="537"/>
      <c r="K8" s="537"/>
      <c r="L8" s="537"/>
      <c r="M8" s="537"/>
      <c r="N8" s="537"/>
      <c r="O8" s="537"/>
      <c r="P8" s="537"/>
      <c r="Q8" s="537"/>
      <c r="R8" s="537"/>
      <c r="S8" s="537"/>
      <c r="T8" s="537"/>
      <c r="U8" s="537"/>
      <c r="V8" s="537"/>
      <c r="W8" s="537"/>
      <c r="X8" s="537"/>
      <c r="Y8" s="538"/>
    </row>
    <row r="9" spans="1:31"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31"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31"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31"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31"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31"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31" ht="22.5" customHeight="1" x14ac:dyDescent="0.4">
      <c r="A15" s="115"/>
      <c r="B15" s="612"/>
      <c r="C15" s="612"/>
      <c r="D15" s="612"/>
      <c r="E15" s="117"/>
      <c r="F15" s="522" t="s">
        <v>170</v>
      </c>
      <c r="G15" s="523"/>
      <c r="H15" s="523"/>
      <c r="I15" s="523"/>
      <c r="J15" s="523"/>
      <c r="K15" s="523"/>
      <c r="L15" s="524"/>
      <c r="M15" s="116" t="s">
        <v>140</v>
      </c>
      <c r="N15" s="535" t="s">
        <v>171</v>
      </c>
      <c r="O15" s="535"/>
      <c r="P15" s="535"/>
      <c r="Q15" s="535"/>
      <c r="R15" s="535"/>
      <c r="S15" s="116"/>
      <c r="T15" s="535" t="s">
        <v>172</v>
      </c>
      <c r="U15" s="535"/>
      <c r="V15" s="535"/>
      <c r="W15" s="116"/>
      <c r="X15" s="535"/>
      <c r="Y15" s="535"/>
    </row>
    <row r="16" spans="1:31" ht="22.5" customHeight="1" x14ac:dyDescent="0.4">
      <c r="A16" s="115"/>
      <c r="B16" s="612" t="s">
        <v>173</v>
      </c>
      <c r="C16" s="612"/>
      <c r="D16" s="612"/>
      <c r="E16" s="114"/>
      <c r="F16" s="522" t="s">
        <v>174</v>
      </c>
      <c r="G16" s="523"/>
      <c r="H16" s="523"/>
      <c r="I16" s="523"/>
      <c r="J16" s="530">
        <v>130000</v>
      </c>
      <c r="K16" s="530"/>
      <c r="L16" s="530"/>
      <c r="M16" s="522" t="s">
        <v>175</v>
      </c>
      <c r="N16" s="523"/>
      <c r="O16" s="523"/>
      <c r="P16" s="530">
        <v>235000</v>
      </c>
      <c r="Q16" s="530"/>
      <c r="R16" s="531"/>
      <c r="S16" s="523" t="s">
        <v>176</v>
      </c>
      <c r="T16" s="523"/>
      <c r="U16" s="523"/>
      <c r="V16" s="530">
        <f>J16+P16</f>
        <v>365000</v>
      </c>
      <c r="W16" s="530"/>
      <c r="X16" s="530"/>
      <c r="Y16" s="531"/>
      <c r="AE16" s="173"/>
    </row>
    <row r="17" spans="1:31" ht="22.5" customHeight="1" x14ac:dyDescent="0.4">
      <c r="A17" s="113"/>
      <c r="B17" s="614" t="s">
        <v>177</v>
      </c>
      <c r="C17" s="614"/>
      <c r="D17" s="614"/>
      <c r="E17" s="112"/>
      <c r="F17" s="484" t="s">
        <v>706</v>
      </c>
      <c r="G17" s="484"/>
      <c r="H17" s="484"/>
      <c r="I17" s="484"/>
      <c r="J17" s="484"/>
      <c r="K17" s="484"/>
      <c r="L17" s="484"/>
      <c r="M17" s="484" t="s">
        <v>707</v>
      </c>
      <c r="N17" s="484"/>
      <c r="O17" s="484"/>
      <c r="P17" s="484"/>
      <c r="Q17" s="484"/>
      <c r="R17" s="484"/>
      <c r="S17" s="484" t="s">
        <v>708</v>
      </c>
      <c r="T17" s="484"/>
      <c r="U17" s="484"/>
      <c r="V17" s="484"/>
      <c r="W17" s="484"/>
      <c r="X17" s="484"/>
      <c r="Y17" s="484"/>
      <c r="AE17" s="173"/>
    </row>
    <row r="18" spans="1:31" ht="68.099999999999994" customHeight="1" x14ac:dyDescent="0.4">
      <c r="A18" s="615" t="s">
        <v>178</v>
      </c>
      <c r="B18" s="616"/>
      <c r="C18" s="616"/>
      <c r="D18" s="616"/>
      <c r="E18" s="617"/>
      <c r="F18" s="596" t="s">
        <v>709</v>
      </c>
      <c r="G18" s="523"/>
      <c r="H18" s="523"/>
      <c r="I18" s="523"/>
      <c r="J18" s="523"/>
      <c r="K18" s="523"/>
      <c r="L18" s="523"/>
      <c r="M18" s="523"/>
      <c r="N18" s="523"/>
      <c r="O18" s="523"/>
      <c r="P18" s="523"/>
      <c r="Q18" s="523"/>
      <c r="R18" s="523"/>
      <c r="S18" s="523"/>
      <c r="T18" s="523"/>
      <c r="U18" s="523"/>
      <c r="V18" s="523"/>
      <c r="W18" s="523"/>
      <c r="X18" s="523"/>
      <c r="Y18" s="524"/>
    </row>
    <row r="19" spans="1:31" ht="22.5" customHeight="1" x14ac:dyDescent="0.4">
      <c r="A19" s="599" t="s">
        <v>180</v>
      </c>
      <c r="B19" s="600"/>
      <c r="C19" s="600"/>
      <c r="D19" s="600"/>
      <c r="E19" s="601"/>
      <c r="F19" s="608" t="s">
        <v>181</v>
      </c>
      <c r="G19" s="608"/>
      <c r="H19" s="608"/>
      <c r="I19" s="608"/>
      <c r="J19" s="608"/>
      <c r="K19" s="608"/>
      <c r="L19" s="608"/>
      <c r="M19" s="110">
        <v>10</v>
      </c>
      <c r="N19" s="110" t="s">
        <v>182</v>
      </c>
      <c r="O19" s="622" t="s">
        <v>183</v>
      </c>
      <c r="P19" s="622"/>
      <c r="Q19" s="622"/>
      <c r="R19" s="622"/>
      <c r="S19" s="622"/>
      <c r="T19" s="622"/>
      <c r="U19" s="622"/>
      <c r="V19" s="622"/>
      <c r="W19" s="622"/>
      <c r="X19" s="622"/>
      <c r="Y19" s="622"/>
    </row>
    <row r="20" spans="1:31" ht="22.5" customHeight="1" x14ac:dyDescent="0.4">
      <c r="A20" s="602"/>
      <c r="B20" s="603"/>
      <c r="C20" s="603"/>
      <c r="D20" s="603"/>
      <c r="E20" s="604"/>
      <c r="F20" s="111" t="s">
        <v>184</v>
      </c>
      <c r="G20" s="111"/>
      <c r="H20" s="111"/>
      <c r="I20" s="111"/>
      <c r="J20" s="111"/>
      <c r="K20" s="111"/>
      <c r="L20" s="111"/>
      <c r="M20" s="174">
        <v>150</v>
      </c>
      <c r="N20" s="110" t="s">
        <v>182</v>
      </c>
      <c r="O20" s="622"/>
      <c r="P20" s="622"/>
      <c r="Q20" s="622"/>
      <c r="R20" s="622"/>
      <c r="S20" s="622"/>
      <c r="T20" s="622"/>
      <c r="U20" s="622"/>
      <c r="V20" s="622"/>
      <c r="W20" s="622"/>
      <c r="X20" s="622"/>
      <c r="Y20" s="622"/>
      <c r="Z20" s="15"/>
    </row>
    <row r="21" spans="1:31"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31" ht="91.5" customHeight="1" x14ac:dyDescent="0.4">
      <c r="A22" s="599" t="s">
        <v>186</v>
      </c>
      <c r="B22" s="600"/>
      <c r="C22" s="600"/>
      <c r="D22" s="600"/>
      <c r="E22" s="600"/>
      <c r="F22" s="595" t="s">
        <v>710</v>
      </c>
      <c r="G22" s="478"/>
      <c r="H22" s="478"/>
      <c r="I22" s="478"/>
      <c r="J22" s="478"/>
      <c r="K22" s="478"/>
      <c r="L22" s="478"/>
      <c r="M22" s="478"/>
      <c r="N22" s="478"/>
      <c r="O22" s="478"/>
      <c r="P22" s="478"/>
      <c r="Q22" s="478"/>
      <c r="R22" s="478"/>
      <c r="S22" s="478"/>
      <c r="T22" s="478"/>
      <c r="U22" s="478"/>
      <c r="V22" s="478"/>
      <c r="W22" s="478"/>
      <c r="X22" s="478"/>
      <c r="Y22" s="478"/>
      <c r="AE22" s="173"/>
    </row>
    <row r="23" spans="1:31" ht="108.95" customHeight="1" x14ac:dyDescent="0.4">
      <c r="A23" s="595" t="s">
        <v>188</v>
      </c>
      <c r="B23" s="595"/>
      <c r="C23" s="595"/>
      <c r="D23" s="595"/>
      <c r="E23" s="595"/>
      <c r="F23" s="596" t="s">
        <v>711</v>
      </c>
      <c r="G23" s="523"/>
      <c r="H23" s="523"/>
      <c r="I23" s="523"/>
      <c r="J23" s="523"/>
      <c r="K23" s="523"/>
      <c r="L23" s="523"/>
      <c r="M23" s="523"/>
      <c r="N23" s="523"/>
      <c r="O23" s="523"/>
      <c r="P23" s="523"/>
      <c r="Q23" s="523"/>
      <c r="R23" s="523"/>
      <c r="S23" s="523"/>
      <c r="T23" s="523"/>
      <c r="U23" s="523"/>
      <c r="V23" s="523"/>
      <c r="W23" s="523"/>
      <c r="X23" s="523"/>
      <c r="Y23" s="524"/>
      <c r="AE23" s="175"/>
    </row>
    <row r="24" spans="1:31" ht="63.6" customHeight="1" x14ac:dyDescent="0.4">
      <c r="A24" s="595" t="s">
        <v>190</v>
      </c>
      <c r="B24" s="478"/>
      <c r="C24" s="478"/>
      <c r="D24" s="478"/>
      <c r="E24" s="478"/>
      <c r="F24" s="522"/>
      <c r="G24" s="523"/>
      <c r="H24" s="523"/>
      <c r="I24" s="523"/>
      <c r="J24" s="523"/>
      <c r="K24" s="523"/>
      <c r="L24" s="523"/>
      <c r="M24" s="523"/>
      <c r="N24" s="523"/>
      <c r="O24" s="523"/>
      <c r="P24" s="523"/>
      <c r="Q24" s="523"/>
      <c r="R24" s="523"/>
      <c r="S24" s="523"/>
      <c r="T24" s="523"/>
      <c r="U24" s="523"/>
      <c r="V24" s="523"/>
      <c r="W24" s="523"/>
      <c r="X24" s="523"/>
      <c r="Y24" s="524"/>
      <c r="AE24" s="176"/>
    </row>
    <row r="25" spans="1:31"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8" t="s">
        <v>193</v>
      </c>
      <c r="X25" s="110" t="s">
        <v>194</v>
      </c>
      <c r="Y25" s="110"/>
    </row>
    <row r="26" spans="1:31"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31" ht="22.5" customHeight="1" x14ac:dyDescent="0.4">
      <c r="B27" s="107" t="s">
        <v>196</v>
      </c>
      <c r="P27" s="10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48EAD5CB-2768-4E5E-9B9D-2A8C2E5CCAF4}"/>
    <hyperlink ref="Z27:AB27" location="クラブ回答確認表!A1" display="クラブ回答一覧表に戻る" xr:uid="{E729DBE5-EC65-401A-AFB8-2C17160F5512}"/>
  </hyperlinks>
  <printOptions horizontalCentered="1"/>
  <pageMargins left="0.47244094488188981" right="0.35433070866141736" top="0.51181102362204722" bottom="0.51181102362204722" header="0.31496062992125984" footer="0.31496062992125984"/>
  <pageSetup paperSize="9" scale="89" fitToHeight="0" orientation="portrait" horizontalDpi="4294967293" r:id="rId1"/>
  <colBreaks count="1" manualBreakCount="1">
    <brk id="25"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A3EA6-4C85-4D7E-AD66-74F3A0CA0064}">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0"/>
      <c r="R2" s="130"/>
      <c r="S2" s="467" t="s">
        <v>149</v>
      </c>
      <c r="T2" s="467"/>
      <c r="U2" s="467"/>
      <c r="V2" s="619">
        <v>46217</v>
      </c>
      <c r="W2" s="619"/>
      <c r="X2" s="619"/>
      <c r="Y2" s="619"/>
    </row>
    <row r="3" spans="1:28" ht="22.5" customHeight="1" x14ac:dyDescent="0.4">
      <c r="B3" s="618" t="s">
        <v>886</v>
      </c>
      <c r="C3" s="618"/>
      <c r="D3" s="107" t="s">
        <v>150</v>
      </c>
      <c r="E3" s="107"/>
      <c r="F3" s="466" t="s">
        <v>133</v>
      </c>
      <c r="G3" s="466"/>
      <c r="H3" s="466"/>
      <c r="I3" s="466"/>
      <c r="J3" s="466"/>
      <c r="K3" s="466"/>
      <c r="L3" s="466"/>
      <c r="M3" s="466"/>
      <c r="N3" s="466"/>
      <c r="O3" s="466"/>
      <c r="P3" t="s">
        <v>136</v>
      </c>
      <c r="Q3" s="467" t="s">
        <v>151</v>
      </c>
      <c r="R3" s="467"/>
      <c r="S3" s="467"/>
      <c r="T3" s="467" t="s">
        <v>961</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13"/>
      <c r="G5" s="523" t="s">
        <v>962</v>
      </c>
      <c r="H5" s="523"/>
      <c r="I5" s="523"/>
      <c r="J5" s="523"/>
      <c r="K5" s="523"/>
      <c r="L5" s="523"/>
      <c r="M5" s="523"/>
      <c r="N5" s="523"/>
      <c r="O5" s="523"/>
      <c r="P5" s="523"/>
      <c r="Q5" s="523"/>
      <c r="R5" s="523"/>
      <c r="S5" s="523"/>
      <c r="T5" s="523"/>
      <c r="U5" s="523"/>
      <c r="V5" s="523"/>
      <c r="W5" s="523"/>
      <c r="X5" s="523"/>
      <c r="Y5" s="125"/>
    </row>
    <row r="6" spans="1:28" ht="22.5" customHeight="1" x14ac:dyDescent="0.4">
      <c r="A6" s="147"/>
      <c r="B6" s="471" t="s">
        <v>155</v>
      </c>
      <c r="C6" s="471"/>
      <c r="D6" s="471"/>
      <c r="E6" s="150"/>
      <c r="F6" s="124"/>
      <c r="G6" s="620" t="s">
        <v>963</v>
      </c>
      <c r="H6" s="620"/>
      <c r="I6" s="620"/>
      <c r="J6" s="620"/>
      <c r="K6" s="620"/>
      <c r="L6" s="620"/>
      <c r="M6" s="620"/>
      <c r="N6" s="620"/>
      <c r="O6" s="620"/>
      <c r="P6" s="620"/>
      <c r="Q6" s="620"/>
      <c r="R6" s="620"/>
      <c r="S6" s="620"/>
      <c r="T6" s="620"/>
      <c r="U6" s="620"/>
      <c r="V6" s="620"/>
      <c r="W6" s="620"/>
      <c r="X6" s="620"/>
      <c r="Y6" s="126"/>
    </row>
    <row r="7" spans="1:28" ht="22.5" customHeight="1" x14ac:dyDescent="0.4">
      <c r="A7" s="100"/>
      <c r="B7" s="468" t="s">
        <v>156</v>
      </c>
      <c r="C7" s="468"/>
      <c r="D7" s="468"/>
      <c r="E7" s="99"/>
      <c r="F7" s="113"/>
      <c r="G7" s="523" t="s">
        <v>964</v>
      </c>
      <c r="H7" s="523"/>
      <c r="I7" s="523"/>
      <c r="J7" s="523"/>
      <c r="K7" s="523"/>
      <c r="L7" s="523"/>
      <c r="M7" s="523"/>
      <c r="N7" s="523"/>
      <c r="O7" s="523"/>
      <c r="P7" s="523"/>
      <c r="Q7" s="523"/>
      <c r="R7" s="523"/>
      <c r="S7" s="523"/>
      <c r="T7" s="523"/>
      <c r="U7" s="523"/>
      <c r="V7" s="523"/>
      <c r="W7" s="523"/>
      <c r="X7" s="523"/>
      <c r="Y7" s="125"/>
    </row>
    <row r="8" spans="1:28" ht="22.5" customHeight="1" x14ac:dyDescent="0.4">
      <c r="A8" s="147"/>
      <c r="B8" s="471" t="s">
        <v>158</v>
      </c>
      <c r="C8" s="471"/>
      <c r="D8" s="471"/>
      <c r="E8" s="146"/>
      <c r="F8" s="536" t="s">
        <v>965</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05"/>
      <c r="B14" s="502" t="s">
        <v>166</v>
      </c>
      <c r="C14" s="502"/>
      <c r="D14" s="502"/>
      <c r="E14" s="104"/>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t="s">
        <v>163</v>
      </c>
    </row>
    <row r="15" spans="1:28" ht="22.5" customHeight="1" x14ac:dyDescent="0.4">
      <c r="A15" s="102"/>
      <c r="B15" s="492"/>
      <c r="C15" s="492"/>
      <c r="D15" s="492"/>
      <c r="E15" s="103"/>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02"/>
      <c r="B16" s="492" t="s">
        <v>173</v>
      </c>
      <c r="C16" s="492"/>
      <c r="D16" s="492"/>
      <c r="E16" s="101"/>
      <c r="F16" s="522" t="s">
        <v>174</v>
      </c>
      <c r="G16" s="523"/>
      <c r="H16" s="523"/>
      <c r="I16" s="523"/>
      <c r="J16" s="530">
        <v>100000</v>
      </c>
      <c r="K16" s="530"/>
      <c r="L16" s="530"/>
      <c r="M16" s="522" t="s">
        <v>175</v>
      </c>
      <c r="N16" s="523"/>
      <c r="O16" s="523"/>
      <c r="P16" s="530">
        <v>0</v>
      </c>
      <c r="Q16" s="530"/>
      <c r="R16" s="531"/>
      <c r="S16" s="523" t="s">
        <v>176</v>
      </c>
      <c r="T16" s="523"/>
      <c r="U16" s="523"/>
      <c r="V16" s="530">
        <f>J16+P16</f>
        <v>100000</v>
      </c>
      <c r="W16" s="530"/>
      <c r="X16" s="530"/>
      <c r="Y16" s="531"/>
    </row>
    <row r="17" spans="1:28" ht="22.5" customHeight="1" x14ac:dyDescent="0.4">
      <c r="A17" s="100"/>
      <c r="B17" s="468" t="s">
        <v>177</v>
      </c>
      <c r="C17" s="468"/>
      <c r="D17" s="468"/>
      <c r="E17" s="99"/>
      <c r="F17" s="484" t="s">
        <v>966</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1211" t="s">
        <v>967</v>
      </c>
      <c r="G18" s="676"/>
      <c r="H18" s="676"/>
      <c r="I18" s="676"/>
      <c r="J18" s="676"/>
      <c r="K18" s="676"/>
      <c r="L18" s="676"/>
      <c r="M18" s="676"/>
      <c r="N18" s="676"/>
      <c r="O18" s="676"/>
      <c r="P18" s="676"/>
      <c r="Q18" s="676"/>
      <c r="R18" s="676"/>
      <c r="S18" s="676"/>
      <c r="T18" s="676"/>
      <c r="U18" s="676"/>
      <c r="V18" s="676"/>
      <c r="W18" s="676"/>
      <c r="X18" s="676"/>
      <c r="Y18" s="677"/>
    </row>
    <row r="19" spans="1:28" ht="22.5" customHeight="1" x14ac:dyDescent="0.4">
      <c r="A19" s="479" t="s">
        <v>180</v>
      </c>
      <c r="B19" s="480"/>
      <c r="C19" s="480"/>
      <c r="D19" s="480"/>
      <c r="E19" s="493"/>
      <c r="F19" s="500" t="s">
        <v>181</v>
      </c>
      <c r="G19" s="500"/>
      <c r="H19" s="500"/>
      <c r="I19" s="500"/>
      <c r="J19" s="500"/>
      <c r="K19" s="500"/>
      <c r="L19" s="500"/>
      <c r="M19" s="75">
        <v>5</v>
      </c>
      <c r="N19" s="75" t="s">
        <v>182</v>
      </c>
      <c r="O19" s="501" t="s">
        <v>972</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50</v>
      </c>
      <c r="N20" s="75" t="s">
        <v>968</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1206" t="s">
        <v>969</v>
      </c>
      <c r="G22" s="1207"/>
      <c r="H22" s="1207"/>
      <c r="I22" s="1207"/>
      <c r="J22" s="1207"/>
      <c r="K22" s="1207"/>
      <c r="L22" s="1207"/>
      <c r="M22" s="1207"/>
      <c r="N22" s="1207"/>
      <c r="O22" s="1207"/>
      <c r="P22" s="1207"/>
      <c r="Q22" s="1207"/>
      <c r="R22" s="1207"/>
      <c r="S22" s="1207"/>
      <c r="T22" s="1207"/>
      <c r="U22" s="1207"/>
      <c r="V22" s="1207"/>
      <c r="W22" s="1207"/>
      <c r="X22" s="1207"/>
      <c r="Y22" s="1207"/>
    </row>
    <row r="23" spans="1:28" ht="108.95" customHeight="1" x14ac:dyDescent="0.4">
      <c r="A23" s="516" t="s">
        <v>188</v>
      </c>
      <c r="B23" s="516"/>
      <c r="C23" s="516"/>
      <c r="D23" s="516"/>
      <c r="E23" s="516"/>
      <c r="F23" s="1208" t="s">
        <v>970</v>
      </c>
      <c r="G23" s="1209"/>
      <c r="H23" s="1209"/>
      <c r="I23" s="1209"/>
      <c r="J23" s="1209"/>
      <c r="K23" s="1209"/>
      <c r="L23" s="1209"/>
      <c r="M23" s="1209"/>
      <c r="N23" s="1209"/>
      <c r="O23" s="1209"/>
      <c r="P23" s="1209"/>
      <c r="Q23" s="1209"/>
      <c r="R23" s="1209"/>
      <c r="S23" s="1209"/>
      <c r="T23" s="1209"/>
      <c r="U23" s="1209"/>
      <c r="V23" s="1209"/>
      <c r="W23" s="1209"/>
      <c r="X23" s="1209"/>
      <c r="Y23" s="1210"/>
    </row>
    <row r="24" spans="1:28" ht="63.6" customHeight="1" x14ac:dyDescent="0.4">
      <c r="A24" s="516" t="s">
        <v>190</v>
      </c>
      <c r="B24" s="476"/>
      <c r="C24" s="476"/>
      <c r="D24" s="476"/>
      <c r="E24" s="476"/>
      <c r="F24" s="968" t="s">
        <v>971</v>
      </c>
      <c r="G24" s="1202"/>
      <c r="H24" s="1202"/>
      <c r="I24" s="1202"/>
      <c r="J24" s="1202"/>
      <c r="K24" s="1202"/>
      <c r="L24" s="1202"/>
      <c r="M24" s="1202"/>
      <c r="N24" s="1202"/>
      <c r="O24" s="1202"/>
      <c r="P24" s="1202"/>
      <c r="Q24" s="1202"/>
      <c r="R24" s="1202"/>
      <c r="S24" s="1202"/>
      <c r="T24" s="1202"/>
      <c r="U24" s="1202"/>
      <c r="V24" s="1202"/>
      <c r="W24" s="1202"/>
      <c r="X24" s="1202"/>
      <c r="Y24" s="120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1:AB1"/>
    <mergeCell ref="A23:E23"/>
    <mergeCell ref="F23:Y23"/>
    <mergeCell ref="A24:E24"/>
    <mergeCell ref="F24:Y24"/>
    <mergeCell ref="V16:Y16"/>
    <mergeCell ref="B17:D17"/>
    <mergeCell ref="F17:L17"/>
    <mergeCell ref="M17:R17"/>
    <mergeCell ref="S17:Y17"/>
    <mergeCell ref="A18:E18"/>
    <mergeCell ref="F18:Y18"/>
    <mergeCell ref="B16:D16"/>
    <mergeCell ref="F16:I16"/>
    <mergeCell ref="J16:L16"/>
    <mergeCell ref="M16:O16"/>
    <mergeCell ref="A25:V26"/>
    <mergeCell ref="Z27:AB27"/>
    <mergeCell ref="A19:E21"/>
    <mergeCell ref="F19:L19"/>
    <mergeCell ref="O19:Y21"/>
    <mergeCell ref="F21:L21"/>
    <mergeCell ref="A22:E22"/>
    <mergeCell ref="F22:Y22"/>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27:AB27" location="クラブ回答確認表!A1" display="クラブ回答一覧表に戻る" xr:uid="{4C32B6FF-5E40-4D1D-9871-1CF8987674AF}"/>
    <hyperlink ref="Z1:AB1" location="クラブ回答確認表!A1" display="クラブ回答一覧表に戻る" xr:uid="{E80DA61C-B175-4143-B5CE-F5995E3A93BD}"/>
  </hyperlinks>
  <pageMargins left="0.48" right="0.36" top="0.53" bottom="0.5" header="0.3" footer="0.3"/>
  <pageSetup paperSize="9" scale="93" fitToHeight="0"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9C415-066B-4F8B-A0B2-A20DCEF9E66E}">
  <sheetPr>
    <tabColor theme="9"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10</v>
      </c>
      <c r="C3" s="618"/>
      <c r="D3" s="107" t="s">
        <v>150</v>
      </c>
      <c r="E3" s="107"/>
      <c r="F3" s="466" t="s">
        <v>135</v>
      </c>
      <c r="G3" s="466"/>
      <c r="H3" s="466"/>
      <c r="I3" s="466"/>
      <c r="J3" s="466"/>
      <c r="K3" s="466"/>
      <c r="L3" s="466"/>
      <c r="M3" s="466"/>
      <c r="N3" s="466"/>
      <c r="O3" s="466"/>
      <c r="P3" s="107" t="s">
        <v>136</v>
      </c>
      <c r="Q3" s="467" t="s">
        <v>151</v>
      </c>
      <c r="R3" s="467"/>
      <c r="S3" s="467"/>
      <c r="T3" s="467" t="s">
        <v>1154</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72"/>
      <c r="G5" s="469" t="s">
        <v>1155</v>
      </c>
      <c r="H5" s="469"/>
      <c r="I5" s="469"/>
      <c r="J5" s="469"/>
      <c r="K5" s="469"/>
      <c r="L5" s="469"/>
      <c r="M5" s="469"/>
      <c r="N5" s="469"/>
      <c r="O5" s="469"/>
      <c r="P5" s="469"/>
      <c r="Q5" s="469"/>
      <c r="R5" s="469"/>
      <c r="S5" s="469"/>
      <c r="T5" s="469"/>
      <c r="U5" s="469"/>
      <c r="V5" s="469"/>
      <c r="W5" s="469"/>
      <c r="X5" s="469"/>
      <c r="Y5" s="125"/>
    </row>
    <row r="6" spans="1:28" ht="22.5" customHeight="1" x14ac:dyDescent="0.4">
      <c r="A6" s="147"/>
      <c r="B6" s="471" t="s">
        <v>155</v>
      </c>
      <c r="C6" s="471"/>
      <c r="D6" s="471"/>
      <c r="E6" s="150"/>
      <c r="F6" s="124"/>
      <c r="G6" s="620">
        <v>46320</v>
      </c>
      <c r="H6" s="620"/>
      <c r="I6" s="620"/>
      <c r="J6" s="620"/>
      <c r="K6" s="620"/>
      <c r="L6" s="620"/>
      <c r="M6" s="620"/>
      <c r="N6" s="620"/>
      <c r="O6" s="620"/>
      <c r="P6" s="620"/>
      <c r="Q6" s="620"/>
      <c r="R6" s="620"/>
      <c r="S6" s="620"/>
      <c r="T6" s="620"/>
      <c r="U6" s="620"/>
      <c r="V6" s="620"/>
      <c r="W6" s="620"/>
      <c r="X6" s="620"/>
      <c r="Y6" s="126"/>
    </row>
    <row r="7" spans="1:28" ht="22.5" customHeight="1" x14ac:dyDescent="0.4">
      <c r="A7" s="100"/>
      <c r="B7" s="468" t="s">
        <v>156</v>
      </c>
      <c r="C7" s="468"/>
      <c r="D7" s="468"/>
      <c r="E7" s="99"/>
      <c r="F7" s="172"/>
      <c r="G7" s="469" t="s">
        <v>1156</v>
      </c>
      <c r="H7" s="469"/>
      <c r="I7" s="469"/>
      <c r="J7" s="469"/>
      <c r="K7" s="469"/>
      <c r="L7" s="469"/>
      <c r="M7" s="469"/>
      <c r="N7" s="469"/>
      <c r="O7" s="469"/>
      <c r="P7" s="469"/>
      <c r="Q7" s="469"/>
      <c r="R7" s="469"/>
      <c r="S7" s="469"/>
      <c r="T7" s="469"/>
      <c r="U7" s="469"/>
      <c r="V7" s="469"/>
      <c r="W7" s="469"/>
      <c r="X7" s="469"/>
      <c r="Y7" s="125"/>
    </row>
    <row r="8" spans="1:28" ht="22.5" customHeight="1" x14ac:dyDescent="0.4">
      <c r="A8" s="147"/>
      <c r="B8" s="471" t="s">
        <v>158</v>
      </c>
      <c r="C8" s="471"/>
      <c r="D8" s="471"/>
      <c r="E8" s="146"/>
      <c r="F8" s="536" t="s">
        <v>1157</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05"/>
      <c r="B14" s="502" t="s">
        <v>166</v>
      </c>
      <c r="C14" s="502"/>
      <c r="D14" s="502"/>
      <c r="E14" s="104"/>
      <c r="F14" s="120"/>
      <c r="G14" s="107" t="s">
        <v>167</v>
      </c>
      <c r="H14" s="120"/>
      <c r="I14" s="119"/>
      <c r="J14" s="118"/>
      <c r="K14" s="118"/>
      <c r="L14" s="118"/>
      <c r="M14" s="478" t="s">
        <v>168</v>
      </c>
      <c r="N14" s="478"/>
      <c r="O14" s="478"/>
      <c r="P14" s="478"/>
      <c r="Q14" s="118" t="s">
        <v>163</v>
      </c>
      <c r="R14" s="478" t="s">
        <v>1158</v>
      </c>
      <c r="S14" s="478"/>
      <c r="T14" s="478"/>
      <c r="U14" s="118"/>
      <c r="V14" s="478" t="s">
        <v>169</v>
      </c>
      <c r="W14" s="478"/>
      <c r="X14" s="478"/>
      <c r="Y14" s="118"/>
    </row>
    <row r="15" spans="1:28" ht="22.5" customHeight="1" x14ac:dyDescent="0.4">
      <c r="A15" s="102"/>
      <c r="B15" s="492"/>
      <c r="C15" s="492"/>
      <c r="D15" s="492"/>
      <c r="E15" s="103"/>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02"/>
      <c r="B16" s="492" t="s">
        <v>173</v>
      </c>
      <c r="C16" s="492"/>
      <c r="D16" s="492"/>
      <c r="E16" s="101"/>
      <c r="F16" s="522" t="s">
        <v>174</v>
      </c>
      <c r="G16" s="523"/>
      <c r="H16" s="523"/>
      <c r="I16" s="523"/>
      <c r="J16" s="530">
        <v>250000</v>
      </c>
      <c r="K16" s="530"/>
      <c r="L16" s="530"/>
      <c r="M16" s="522" t="s">
        <v>175</v>
      </c>
      <c r="N16" s="523"/>
      <c r="O16" s="523"/>
      <c r="P16" s="530"/>
      <c r="Q16" s="530"/>
      <c r="R16" s="531"/>
      <c r="S16" s="523" t="s">
        <v>176</v>
      </c>
      <c r="T16" s="523"/>
      <c r="U16" s="523"/>
      <c r="V16" s="530">
        <f>J16+P16</f>
        <v>250000</v>
      </c>
      <c r="W16" s="530"/>
      <c r="X16" s="530"/>
      <c r="Y16" s="531"/>
    </row>
    <row r="17" spans="1:28" ht="22.5" customHeight="1" x14ac:dyDescent="0.4">
      <c r="A17" s="100"/>
      <c r="B17" s="468" t="s">
        <v>177</v>
      </c>
      <c r="C17" s="468"/>
      <c r="D17" s="468"/>
      <c r="E17" s="99"/>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735" t="s">
        <v>1159</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479" t="s">
        <v>180</v>
      </c>
      <c r="B19" s="480"/>
      <c r="C19" s="480"/>
      <c r="D19" s="480"/>
      <c r="E19" s="493"/>
      <c r="F19" s="500" t="s">
        <v>181</v>
      </c>
      <c r="G19" s="500"/>
      <c r="H19" s="500"/>
      <c r="I19" s="500"/>
      <c r="J19" s="500"/>
      <c r="K19" s="500"/>
      <c r="L19" s="500"/>
      <c r="M19" s="75">
        <v>27</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1160</v>
      </c>
      <c r="G22" s="500"/>
      <c r="H22" s="500"/>
      <c r="I22" s="500"/>
      <c r="J22" s="500"/>
      <c r="K22" s="500"/>
      <c r="L22" s="500"/>
      <c r="M22" s="500"/>
      <c r="N22" s="500"/>
      <c r="O22" s="500"/>
      <c r="P22" s="500"/>
      <c r="Q22" s="500"/>
      <c r="R22" s="500"/>
      <c r="S22" s="500"/>
      <c r="T22" s="500"/>
      <c r="U22" s="500"/>
      <c r="V22" s="500"/>
      <c r="W22" s="500"/>
      <c r="X22" s="500"/>
      <c r="Y22" s="500"/>
    </row>
    <row r="23" spans="1:28" ht="108.95" customHeight="1" x14ac:dyDescent="0.4">
      <c r="A23" s="516" t="s">
        <v>188</v>
      </c>
      <c r="B23" s="516"/>
      <c r="C23" s="516"/>
      <c r="D23" s="516"/>
      <c r="E23" s="516"/>
      <c r="F23" s="759" t="s">
        <v>1161</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473" t="s">
        <v>1162</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6FCEF2EA-AE9B-4F41-8EDE-DD7EA626AAA5}"/>
    <hyperlink ref="Z27:AB27" location="クラブ回答確認表!A1" display="クラブ回答一覧表に戻る" xr:uid="{3084545F-F00F-4AA7-A32A-59B5DDE67013}"/>
  </hyperlinks>
  <pageMargins left="0.48" right="0.36" top="0.53" bottom="0.5" header="0.3" footer="0.3"/>
  <pageSetup paperSize="9" scale="93"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2AAB9-41E5-4880-B4B4-A9A997CB9D47}">
  <sheetPr>
    <tabColor rgb="FFFFFF99"/>
  </sheetPr>
  <dimension ref="A1:AB1000"/>
  <sheetViews>
    <sheetView zoomScaleNormal="100" workbookViewId="0">
      <selection activeCell="Z1" sqref="Z1:AB1"/>
    </sheetView>
  </sheetViews>
  <sheetFormatPr defaultColWidth="11" defaultRowHeight="15" customHeight="1" x14ac:dyDescent="0.4"/>
  <cols>
    <col min="1" max="1" width="0.75" style="257" customWidth="1"/>
    <col min="2" max="4" width="2.875" style="257" customWidth="1"/>
    <col min="5" max="6" width="0.875" style="257" customWidth="1"/>
    <col min="7" max="24" width="2.875" style="257" customWidth="1"/>
    <col min="25" max="25" width="7.25" style="257" customWidth="1"/>
    <col min="26" max="26" width="2.875" style="257" customWidth="1"/>
    <col min="27" max="36" width="6.625" style="257" customWidth="1"/>
    <col min="37" max="16384" width="11" style="257"/>
  </cols>
  <sheetData>
    <row r="1" spans="1:28" ht="22.5" customHeight="1" x14ac:dyDescent="0.4">
      <c r="A1" s="627" t="s">
        <v>897</v>
      </c>
      <c r="B1" s="628"/>
      <c r="C1" s="628"/>
      <c r="D1" s="628"/>
      <c r="E1" s="628"/>
      <c r="F1" s="628"/>
      <c r="G1" s="628"/>
      <c r="H1" s="628"/>
      <c r="I1" s="628"/>
      <c r="J1" s="628"/>
      <c r="K1" s="628"/>
      <c r="L1" s="628"/>
      <c r="M1" s="628"/>
      <c r="N1" s="628"/>
      <c r="O1" s="628"/>
      <c r="P1" s="628"/>
      <c r="Q1" s="628"/>
      <c r="R1" s="628"/>
      <c r="S1" s="628"/>
      <c r="T1" s="628"/>
      <c r="U1" s="628"/>
      <c r="V1" s="628"/>
      <c r="W1" s="628"/>
      <c r="X1" s="628"/>
      <c r="Z1" s="655" t="s">
        <v>142</v>
      </c>
      <c r="AA1" s="655"/>
      <c r="AB1" s="655"/>
    </row>
    <row r="2" spans="1:28" ht="22.5" customHeight="1" x14ac:dyDescent="0.4">
      <c r="A2" s="303"/>
      <c r="B2" s="303"/>
      <c r="C2" s="303"/>
      <c r="D2" s="303"/>
      <c r="E2" s="303"/>
      <c r="F2" s="303"/>
      <c r="G2" s="303"/>
      <c r="H2" s="303"/>
      <c r="I2" s="303"/>
      <c r="J2" s="303"/>
      <c r="K2" s="303"/>
      <c r="L2" s="303"/>
      <c r="M2" s="303"/>
      <c r="N2" s="303"/>
      <c r="O2" s="303"/>
      <c r="P2" s="303"/>
      <c r="Q2" s="303"/>
      <c r="R2" s="303"/>
      <c r="S2" s="629" t="s">
        <v>898</v>
      </c>
      <c r="T2" s="630"/>
      <c r="U2" s="630"/>
      <c r="V2" s="631">
        <v>46218</v>
      </c>
      <c r="W2" s="630"/>
      <c r="X2" s="630"/>
      <c r="Y2" s="630"/>
    </row>
    <row r="3" spans="1:28" ht="22.5" customHeight="1" x14ac:dyDescent="0.4">
      <c r="A3" s="305"/>
      <c r="B3" s="632">
        <v>1</v>
      </c>
      <c r="C3" s="630"/>
      <c r="D3" s="305" t="s">
        <v>900</v>
      </c>
      <c r="E3" s="305"/>
      <c r="F3" s="633" t="s">
        <v>1676</v>
      </c>
      <c r="G3" s="630"/>
      <c r="H3" s="630"/>
      <c r="I3" s="630"/>
      <c r="J3" s="630"/>
      <c r="K3" s="630"/>
      <c r="L3" s="630"/>
      <c r="M3" s="630"/>
      <c r="N3" s="630"/>
      <c r="O3" s="630"/>
      <c r="P3" s="306" t="s">
        <v>902</v>
      </c>
      <c r="Q3" s="629" t="s">
        <v>903</v>
      </c>
      <c r="R3" s="630"/>
      <c r="S3" s="630"/>
      <c r="T3" s="629" t="s">
        <v>1677</v>
      </c>
      <c r="U3" s="630"/>
      <c r="V3" s="630"/>
      <c r="W3" s="630"/>
      <c r="X3" s="630"/>
      <c r="Y3" s="630"/>
    </row>
    <row r="4" spans="1:28" ht="7.5" customHeight="1" x14ac:dyDescent="0.4">
      <c r="A4" s="305"/>
      <c r="B4" s="304"/>
      <c r="C4" s="304"/>
      <c r="D4" s="305"/>
      <c r="E4" s="305"/>
      <c r="F4" s="304"/>
      <c r="G4" s="304"/>
      <c r="H4" s="304"/>
      <c r="I4" s="304"/>
      <c r="J4" s="304"/>
      <c r="K4" s="304"/>
      <c r="L4" s="304"/>
      <c r="M4" s="304"/>
      <c r="N4" s="304"/>
      <c r="O4" s="304"/>
      <c r="P4" s="305"/>
      <c r="Q4" s="307"/>
      <c r="R4" s="307"/>
      <c r="S4" s="307"/>
      <c r="T4" s="307"/>
      <c r="U4" s="307"/>
      <c r="V4" s="307"/>
      <c r="W4" s="307"/>
      <c r="X4" s="307"/>
      <c r="Y4" s="307"/>
    </row>
    <row r="5" spans="1:28" ht="22.5" customHeight="1" x14ac:dyDescent="0.4">
      <c r="A5" s="308"/>
      <c r="B5" s="634" t="s">
        <v>905</v>
      </c>
      <c r="C5" s="635"/>
      <c r="D5" s="635"/>
      <c r="E5" s="310"/>
      <c r="F5" s="308"/>
      <c r="G5" s="636" t="s">
        <v>1678</v>
      </c>
      <c r="H5" s="635"/>
      <c r="I5" s="635"/>
      <c r="J5" s="635"/>
      <c r="K5" s="635"/>
      <c r="L5" s="635"/>
      <c r="M5" s="635"/>
      <c r="N5" s="635"/>
      <c r="O5" s="635"/>
      <c r="P5" s="635"/>
      <c r="Q5" s="635"/>
      <c r="R5" s="635"/>
      <c r="S5" s="635"/>
      <c r="T5" s="635"/>
      <c r="U5" s="635"/>
      <c r="V5" s="635"/>
      <c r="W5" s="635"/>
      <c r="X5" s="635"/>
      <c r="Y5" s="311"/>
    </row>
    <row r="6" spans="1:28" ht="22.5" customHeight="1" x14ac:dyDescent="0.4">
      <c r="A6" s="312"/>
      <c r="B6" s="629" t="s">
        <v>907</v>
      </c>
      <c r="C6" s="630"/>
      <c r="D6" s="630"/>
      <c r="E6" s="313"/>
      <c r="F6" s="312"/>
      <c r="G6" s="637">
        <v>46379</v>
      </c>
      <c r="H6" s="635"/>
      <c r="I6" s="635"/>
      <c r="J6" s="635"/>
      <c r="K6" s="635"/>
      <c r="L6" s="635"/>
      <c r="M6" s="635"/>
      <c r="N6" s="635"/>
      <c r="O6" s="635"/>
      <c r="P6" s="635"/>
      <c r="Q6" s="635"/>
      <c r="R6" s="635"/>
      <c r="S6" s="635"/>
      <c r="T6" s="635"/>
      <c r="U6" s="635"/>
      <c r="V6" s="635"/>
      <c r="W6" s="635"/>
      <c r="X6" s="635"/>
      <c r="Y6" s="314"/>
    </row>
    <row r="7" spans="1:28" ht="22.5" customHeight="1" x14ac:dyDescent="0.4">
      <c r="A7" s="308"/>
      <c r="B7" s="634" t="s">
        <v>908</v>
      </c>
      <c r="C7" s="635"/>
      <c r="D7" s="635"/>
      <c r="E7" s="310"/>
      <c r="F7" s="308"/>
      <c r="G7" s="636" t="s">
        <v>1679</v>
      </c>
      <c r="H7" s="635"/>
      <c r="I7" s="635"/>
      <c r="J7" s="635"/>
      <c r="K7" s="635"/>
      <c r="L7" s="635"/>
      <c r="M7" s="635"/>
      <c r="N7" s="635"/>
      <c r="O7" s="635"/>
      <c r="P7" s="635"/>
      <c r="Q7" s="635"/>
      <c r="R7" s="635"/>
      <c r="S7" s="635"/>
      <c r="T7" s="635"/>
      <c r="U7" s="635"/>
      <c r="V7" s="635"/>
      <c r="W7" s="635"/>
      <c r="X7" s="635"/>
      <c r="Y7" s="311"/>
    </row>
    <row r="8" spans="1:28" ht="22.5" customHeight="1" x14ac:dyDescent="0.4">
      <c r="A8" s="312"/>
      <c r="B8" s="629" t="s">
        <v>910</v>
      </c>
      <c r="C8" s="630"/>
      <c r="D8" s="630"/>
      <c r="E8" s="304"/>
      <c r="F8" s="638" t="s">
        <v>1680</v>
      </c>
      <c r="G8" s="639"/>
      <c r="H8" s="639"/>
      <c r="I8" s="639"/>
      <c r="J8" s="639"/>
      <c r="K8" s="639"/>
      <c r="L8" s="639"/>
      <c r="M8" s="639"/>
      <c r="N8" s="639"/>
      <c r="O8" s="639"/>
      <c r="P8" s="639"/>
      <c r="Q8" s="639"/>
      <c r="R8" s="639"/>
      <c r="S8" s="639"/>
      <c r="T8" s="639"/>
      <c r="U8" s="639"/>
      <c r="V8" s="639"/>
      <c r="W8" s="639"/>
      <c r="X8" s="639"/>
      <c r="Y8" s="640"/>
    </row>
    <row r="9" spans="1:28" ht="22.5" customHeight="1" x14ac:dyDescent="0.4">
      <c r="A9" s="312"/>
      <c r="B9" s="630"/>
      <c r="C9" s="630"/>
      <c r="D9" s="630"/>
      <c r="E9" s="304"/>
      <c r="F9" s="641"/>
      <c r="G9" s="630"/>
      <c r="H9" s="630"/>
      <c r="I9" s="630"/>
      <c r="J9" s="630"/>
      <c r="K9" s="630"/>
      <c r="L9" s="630"/>
      <c r="M9" s="630"/>
      <c r="N9" s="630"/>
      <c r="O9" s="630"/>
      <c r="P9" s="630"/>
      <c r="Q9" s="630"/>
      <c r="R9" s="630"/>
      <c r="S9" s="630"/>
      <c r="T9" s="630"/>
      <c r="U9" s="630"/>
      <c r="V9" s="630"/>
      <c r="W9" s="630"/>
      <c r="X9" s="630"/>
      <c r="Y9" s="642"/>
    </row>
    <row r="10" spans="1:28" ht="22.5" customHeight="1" x14ac:dyDescent="0.4">
      <c r="A10" s="312"/>
      <c r="B10" s="630"/>
      <c r="C10" s="630"/>
      <c r="D10" s="630"/>
      <c r="E10" s="304"/>
      <c r="F10" s="641"/>
      <c r="G10" s="630"/>
      <c r="H10" s="630"/>
      <c r="I10" s="630"/>
      <c r="J10" s="630"/>
      <c r="K10" s="630"/>
      <c r="L10" s="630"/>
      <c r="M10" s="630"/>
      <c r="N10" s="630"/>
      <c r="O10" s="630"/>
      <c r="P10" s="630"/>
      <c r="Q10" s="630"/>
      <c r="R10" s="630"/>
      <c r="S10" s="630"/>
      <c r="T10" s="630"/>
      <c r="U10" s="630"/>
      <c r="V10" s="630"/>
      <c r="W10" s="630"/>
      <c r="X10" s="630"/>
      <c r="Y10" s="642"/>
    </row>
    <row r="11" spans="1:28" ht="22.5" customHeight="1" x14ac:dyDescent="0.4">
      <c r="A11" s="312"/>
      <c r="B11" s="630"/>
      <c r="C11" s="630"/>
      <c r="D11" s="630"/>
      <c r="E11" s="304"/>
      <c r="F11" s="641"/>
      <c r="G11" s="630"/>
      <c r="H11" s="630"/>
      <c r="I11" s="630"/>
      <c r="J11" s="630"/>
      <c r="K11" s="630"/>
      <c r="L11" s="630"/>
      <c r="M11" s="630"/>
      <c r="N11" s="630"/>
      <c r="O11" s="630"/>
      <c r="P11" s="630"/>
      <c r="Q11" s="630"/>
      <c r="R11" s="630"/>
      <c r="S11" s="630"/>
      <c r="T11" s="630"/>
      <c r="U11" s="630"/>
      <c r="V11" s="630"/>
      <c r="W11" s="630"/>
      <c r="X11" s="630"/>
      <c r="Y11" s="642"/>
    </row>
    <row r="12" spans="1:28" ht="22.5" customHeight="1" x14ac:dyDescent="0.4">
      <c r="A12" s="315"/>
      <c r="B12" s="307"/>
      <c r="C12" s="307"/>
      <c r="D12" s="307"/>
      <c r="E12" s="307"/>
      <c r="F12" s="643"/>
      <c r="G12" s="644"/>
      <c r="H12" s="644"/>
      <c r="I12" s="644"/>
      <c r="J12" s="644"/>
      <c r="K12" s="644"/>
      <c r="L12" s="644"/>
      <c r="M12" s="644"/>
      <c r="N12" s="644"/>
      <c r="O12" s="644"/>
      <c r="P12" s="644"/>
      <c r="Q12" s="644"/>
      <c r="R12" s="644"/>
      <c r="S12" s="644"/>
      <c r="T12" s="644"/>
      <c r="U12" s="644"/>
      <c r="V12" s="644"/>
      <c r="W12" s="644"/>
      <c r="X12" s="644"/>
      <c r="Y12" s="645"/>
    </row>
    <row r="13" spans="1:28" ht="22.5" customHeight="1" x14ac:dyDescent="0.4">
      <c r="A13" s="316"/>
      <c r="B13" s="646" t="s">
        <v>912</v>
      </c>
      <c r="C13" s="639"/>
      <c r="D13" s="639"/>
      <c r="E13" s="317"/>
      <c r="F13" s="647" t="s">
        <v>913</v>
      </c>
      <c r="G13" s="635"/>
      <c r="H13" s="635"/>
      <c r="I13" s="648"/>
      <c r="J13" s="318"/>
      <c r="K13" s="647" t="s">
        <v>914</v>
      </c>
      <c r="L13" s="635"/>
      <c r="M13" s="648"/>
      <c r="N13" s="318" t="s">
        <v>1681</v>
      </c>
      <c r="O13" s="647" t="s">
        <v>915</v>
      </c>
      <c r="P13" s="635"/>
      <c r="Q13" s="648"/>
      <c r="R13" s="318"/>
      <c r="S13" s="647" t="s">
        <v>916</v>
      </c>
      <c r="T13" s="635"/>
      <c r="U13" s="635"/>
      <c r="V13" s="648"/>
      <c r="W13" s="647"/>
      <c r="X13" s="648"/>
      <c r="Y13" s="319"/>
    </row>
    <row r="14" spans="1:28" ht="22.5" customHeight="1" x14ac:dyDescent="0.4">
      <c r="A14" s="316"/>
      <c r="B14" s="646" t="s">
        <v>917</v>
      </c>
      <c r="C14" s="639"/>
      <c r="D14" s="639"/>
      <c r="E14" s="317"/>
      <c r="F14" s="309"/>
      <c r="G14" s="305" t="s">
        <v>918</v>
      </c>
      <c r="H14" s="309"/>
      <c r="I14" s="310"/>
      <c r="J14" s="318"/>
      <c r="K14" s="318"/>
      <c r="L14" s="318"/>
      <c r="M14" s="647" t="s">
        <v>919</v>
      </c>
      <c r="N14" s="635"/>
      <c r="O14" s="635"/>
      <c r="P14" s="648"/>
      <c r="Q14" s="318"/>
      <c r="R14" s="647" t="s">
        <v>389</v>
      </c>
      <c r="S14" s="635"/>
      <c r="T14" s="648"/>
      <c r="U14" s="318"/>
      <c r="V14" s="647" t="s">
        <v>169</v>
      </c>
      <c r="W14" s="635"/>
      <c r="X14" s="648"/>
      <c r="Y14" s="318"/>
    </row>
    <row r="15" spans="1:28" ht="22.5" customHeight="1" x14ac:dyDescent="0.4">
      <c r="A15" s="315"/>
      <c r="B15" s="644"/>
      <c r="C15" s="644"/>
      <c r="D15" s="644"/>
      <c r="E15" s="320"/>
      <c r="F15" s="647" t="s">
        <v>920</v>
      </c>
      <c r="G15" s="635"/>
      <c r="H15" s="635"/>
      <c r="I15" s="635"/>
      <c r="J15" s="635"/>
      <c r="K15" s="635"/>
      <c r="L15" s="648"/>
      <c r="M15" s="321"/>
      <c r="N15" s="649" t="s">
        <v>171</v>
      </c>
      <c r="O15" s="639"/>
      <c r="P15" s="639"/>
      <c r="Q15" s="639"/>
      <c r="R15" s="640"/>
      <c r="S15" s="321"/>
      <c r="T15" s="649" t="s">
        <v>921</v>
      </c>
      <c r="U15" s="639"/>
      <c r="V15" s="640"/>
      <c r="W15" s="321" t="s">
        <v>1681</v>
      </c>
      <c r="X15" s="649"/>
      <c r="Y15" s="640"/>
    </row>
    <row r="16" spans="1:28" ht="22.5" customHeight="1" x14ac:dyDescent="0.4">
      <c r="A16" s="315"/>
      <c r="B16" s="662" t="s">
        <v>922</v>
      </c>
      <c r="C16" s="644"/>
      <c r="D16" s="644"/>
      <c r="E16" s="307"/>
      <c r="F16" s="647" t="s">
        <v>923</v>
      </c>
      <c r="G16" s="635"/>
      <c r="H16" s="635"/>
      <c r="I16" s="635"/>
      <c r="J16" s="650">
        <v>0</v>
      </c>
      <c r="K16" s="635"/>
      <c r="L16" s="635"/>
      <c r="M16" s="647" t="s">
        <v>924</v>
      </c>
      <c r="N16" s="635"/>
      <c r="O16" s="635"/>
      <c r="P16" s="650">
        <v>0</v>
      </c>
      <c r="Q16" s="635"/>
      <c r="R16" s="648"/>
      <c r="S16" s="634" t="s">
        <v>925</v>
      </c>
      <c r="T16" s="635"/>
      <c r="U16" s="635"/>
      <c r="V16" s="650">
        <v>0</v>
      </c>
      <c r="W16" s="635"/>
      <c r="X16" s="635"/>
      <c r="Y16" s="648"/>
    </row>
    <row r="17" spans="1:28" ht="22.5" customHeight="1" x14ac:dyDescent="0.4">
      <c r="A17" s="308"/>
      <c r="B17" s="634" t="s">
        <v>926</v>
      </c>
      <c r="C17" s="635"/>
      <c r="D17" s="635"/>
      <c r="E17" s="310"/>
      <c r="F17" s="660"/>
      <c r="G17" s="644"/>
      <c r="H17" s="644"/>
      <c r="I17" s="644"/>
      <c r="J17" s="644"/>
      <c r="K17" s="644"/>
      <c r="L17" s="645"/>
      <c r="M17" s="660"/>
      <c r="N17" s="644"/>
      <c r="O17" s="644"/>
      <c r="P17" s="644"/>
      <c r="Q17" s="644"/>
      <c r="R17" s="645"/>
      <c r="S17" s="660"/>
      <c r="T17" s="644"/>
      <c r="U17" s="644"/>
      <c r="V17" s="644"/>
      <c r="W17" s="644"/>
      <c r="X17" s="644"/>
      <c r="Y17" s="645"/>
    </row>
    <row r="18" spans="1:28" ht="67.5" customHeight="1" x14ac:dyDescent="0.4">
      <c r="A18" s="661" t="s">
        <v>928</v>
      </c>
      <c r="B18" s="635"/>
      <c r="C18" s="635"/>
      <c r="D18" s="635"/>
      <c r="E18" s="648"/>
      <c r="F18" s="647" t="s">
        <v>1682</v>
      </c>
      <c r="G18" s="635"/>
      <c r="H18" s="635"/>
      <c r="I18" s="635"/>
      <c r="J18" s="635"/>
      <c r="K18" s="635"/>
      <c r="L18" s="635"/>
      <c r="M18" s="635"/>
      <c r="N18" s="635"/>
      <c r="O18" s="635"/>
      <c r="P18" s="635"/>
      <c r="Q18" s="635"/>
      <c r="R18" s="635"/>
      <c r="S18" s="635"/>
      <c r="T18" s="635"/>
      <c r="U18" s="635"/>
      <c r="V18" s="635"/>
      <c r="W18" s="635"/>
      <c r="X18" s="635"/>
      <c r="Y18" s="648"/>
    </row>
    <row r="19" spans="1:28" ht="22.5" customHeight="1" x14ac:dyDescent="0.4">
      <c r="A19" s="656" t="s">
        <v>930</v>
      </c>
      <c r="B19" s="639"/>
      <c r="C19" s="639"/>
      <c r="D19" s="639"/>
      <c r="E19" s="640"/>
      <c r="F19" s="657" t="s">
        <v>931</v>
      </c>
      <c r="G19" s="635"/>
      <c r="H19" s="635"/>
      <c r="I19" s="635"/>
      <c r="J19" s="635"/>
      <c r="K19" s="635"/>
      <c r="L19" s="648"/>
      <c r="M19" s="319">
        <v>18</v>
      </c>
      <c r="N19" s="319" t="s">
        <v>932</v>
      </c>
      <c r="O19" s="658" t="s">
        <v>933</v>
      </c>
      <c r="P19" s="639"/>
      <c r="Q19" s="639"/>
      <c r="R19" s="639"/>
      <c r="S19" s="639"/>
      <c r="T19" s="639"/>
      <c r="U19" s="639"/>
      <c r="V19" s="639"/>
      <c r="W19" s="639"/>
      <c r="X19" s="639"/>
      <c r="Y19" s="640"/>
    </row>
    <row r="20" spans="1:28" ht="22.5" customHeight="1" x14ac:dyDescent="0.4">
      <c r="A20" s="641"/>
      <c r="B20" s="630"/>
      <c r="C20" s="630"/>
      <c r="D20" s="630"/>
      <c r="E20" s="642"/>
      <c r="F20" s="322" t="s">
        <v>934</v>
      </c>
      <c r="G20" s="322"/>
      <c r="H20" s="322"/>
      <c r="I20" s="322"/>
      <c r="J20" s="322"/>
      <c r="K20" s="322"/>
      <c r="L20" s="322"/>
      <c r="M20" s="319">
        <v>30</v>
      </c>
      <c r="N20" s="319" t="s">
        <v>932</v>
      </c>
      <c r="O20" s="641"/>
      <c r="P20" s="630"/>
      <c r="Q20" s="630"/>
      <c r="R20" s="630"/>
      <c r="S20" s="630"/>
      <c r="T20" s="630"/>
      <c r="U20" s="630"/>
      <c r="V20" s="630"/>
      <c r="W20" s="630"/>
      <c r="X20" s="630"/>
      <c r="Y20" s="642"/>
      <c r="Z20" s="258"/>
    </row>
    <row r="21" spans="1:28" ht="22.5" customHeight="1" x14ac:dyDescent="0.4">
      <c r="A21" s="643"/>
      <c r="B21" s="644"/>
      <c r="C21" s="644"/>
      <c r="D21" s="644"/>
      <c r="E21" s="645"/>
      <c r="F21" s="657" t="s">
        <v>935</v>
      </c>
      <c r="G21" s="635"/>
      <c r="H21" s="635"/>
      <c r="I21" s="635"/>
      <c r="J21" s="635"/>
      <c r="K21" s="635"/>
      <c r="L21" s="648"/>
      <c r="M21" s="319"/>
      <c r="N21" s="319"/>
      <c r="O21" s="643"/>
      <c r="P21" s="644"/>
      <c r="Q21" s="644"/>
      <c r="R21" s="644"/>
      <c r="S21" s="644"/>
      <c r="T21" s="644"/>
      <c r="U21" s="644"/>
      <c r="V21" s="644"/>
      <c r="W21" s="644"/>
      <c r="X21" s="644"/>
      <c r="Y21" s="645"/>
    </row>
    <row r="22" spans="1:28" ht="91.5" customHeight="1" x14ac:dyDescent="0.4">
      <c r="A22" s="656" t="s">
        <v>936</v>
      </c>
      <c r="B22" s="639"/>
      <c r="C22" s="639"/>
      <c r="D22" s="639"/>
      <c r="E22" s="639"/>
      <c r="F22" s="647" t="s">
        <v>1683</v>
      </c>
      <c r="G22" s="635"/>
      <c r="H22" s="635"/>
      <c r="I22" s="635"/>
      <c r="J22" s="635"/>
      <c r="K22" s="635"/>
      <c r="L22" s="635"/>
      <c r="M22" s="635"/>
      <c r="N22" s="635"/>
      <c r="O22" s="635"/>
      <c r="P22" s="635"/>
      <c r="Q22" s="635"/>
      <c r="R22" s="635"/>
      <c r="S22" s="635"/>
      <c r="T22" s="635"/>
      <c r="U22" s="635"/>
      <c r="V22" s="635"/>
      <c r="W22" s="635"/>
      <c r="X22" s="635"/>
      <c r="Y22" s="648"/>
    </row>
    <row r="23" spans="1:28" ht="108.75" customHeight="1" x14ac:dyDescent="0.4">
      <c r="A23" s="659" t="s">
        <v>938</v>
      </c>
      <c r="B23" s="635"/>
      <c r="C23" s="635"/>
      <c r="D23" s="635"/>
      <c r="E23" s="648"/>
      <c r="F23" s="647" t="s">
        <v>1684</v>
      </c>
      <c r="G23" s="635"/>
      <c r="H23" s="635"/>
      <c r="I23" s="635"/>
      <c r="J23" s="635"/>
      <c r="K23" s="635"/>
      <c r="L23" s="635"/>
      <c r="M23" s="635"/>
      <c r="N23" s="635"/>
      <c r="O23" s="635"/>
      <c r="P23" s="635"/>
      <c r="Q23" s="635"/>
      <c r="R23" s="635"/>
      <c r="S23" s="635"/>
      <c r="T23" s="635"/>
      <c r="U23" s="635"/>
      <c r="V23" s="635"/>
      <c r="W23" s="635"/>
      <c r="X23" s="635"/>
      <c r="Y23" s="648"/>
    </row>
    <row r="24" spans="1:28" ht="63" customHeight="1" x14ac:dyDescent="0.4">
      <c r="A24" s="659" t="s">
        <v>940</v>
      </c>
      <c r="B24" s="635"/>
      <c r="C24" s="635"/>
      <c r="D24" s="635"/>
      <c r="E24" s="648"/>
      <c r="F24" s="647" t="s">
        <v>1685</v>
      </c>
      <c r="G24" s="635"/>
      <c r="H24" s="635"/>
      <c r="I24" s="635"/>
      <c r="J24" s="635"/>
      <c r="K24" s="635"/>
      <c r="L24" s="635"/>
      <c r="M24" s="635"/>
      <c r="N24" s="635"/>
      <c r="O24" s="635"/>
      <c r="P24" s="635"/>
      <c r="Q24" s="635"/>
      <c r="R24" s="635"/>
      <c r="S24" s="635"/>
      <c r="T24" s="635"/>
      <c r="U24" s="635"/>
      <c r="V24" s="635"/>
      <c r="W24" s="635"/>
      <c r="X24" s="635"/>
      <c r="Y24" s="648"/>
    </row>
    <row r="25" spans="1:28" ht="22.5" customHeight="1" x14ac:dyDescent="0.4">
      <c r="A25" s="651" t="s">
        <v>942</v>
      </c>
      <c r="B25" s="639"/>
      <c r="C25" s="639"/>
      <c r="D25" s="639"/>
      <c r="E25" s="639"/>
      <c r="F25" s="639"/>
      <c r="G25" s="639"/>
      <c r="H25" s="639"/>
      <c r="I25" s="639"/>
      <c r="J25" s="639"/>
      <c r="K25" s="639"/>
      <c r="L25" s="639"/>
      <c r="M25" s="639"/>
      <c r="N25" s="639"/>
      <c r="O25" s="639"/>
      <c r="P25" s="639"/>
      <c r="Q25" s="639"/>
      <c r="R25" s="639"/>
      <c r="S25" s="639"/>
      <c r="T25" s="639"/>
      <c r="U25" s="639"/>
      <c r="V25" s="640"/>
      <c r="W25" s="319" t="s">
        <v>371</v>
      </c>
      <c r="X25" s="319" t="s">
        <v>943</v>
      </c>
      <c r="Y25" s="319"/>
    </row>
    <row r="26" spans="1:28" ht="22.5" customHeight="1" thickBot="1" x14ac:dyDescent="0.45">
      <c r="A26" s="652"/>
      <c r="B26" s="653"/>
      <c r="C26" s="653"/>
      <c r="D26" s="653"/>
      <c r="E26" s="653"/>
      <c r="F26" s="653"/>
      <c r="G26" s="653"/>
      <c r="H26" s="653"/>
      <c r="I26" s="653"/>
      <c r="J26" s="653"/>
      <c r="K26" s="653"/>
      <c r="L26" s="653"/>
      <c r="M26" s="653"/>
      <c r="N26" s="653"/>
      <c r="O26" s="653"/>
      <c r="P26" s="653"/>
      <c r="Q26" s="653"/>
      <c r="R26" s="653"/>
      <c r="S26" s="653"/>
      <c r="T26" s="653"/>
      <c r="U26" s="653"/>
      <c r="V26" s="654"/>
      <c r="W26" s="319"/>
      <c r="X26" s="319" t="s">
        <v>944</v>
      </c>
      <c r="Y26" s="319"/>
    </row>
    <row r="27" spans="1:28" ht="22.5" customHeight="1" x14ac:dyDescent="0.4">
      <c r="B27" s="257" t="s">
        <v>945</v>
      </c>
      <c r="P27" s="257" t="s">
        <v>946</v>
      </c>
      <c r="Z27" s="655" t="s">
        <v>142</v>
      </c>
      <c r="AA27" s="655"/>
      <c r="AB27" s="655"/>
    </row>
    <row r="28" spans="1:28" ht="22.5" customHeight="1" x14ac:dyDescent="0.4"/>
    <row r="29" spans="1:28" ht="22.5" customHeight="1" x14ac:dyDescent="0.4"/>
    <row r="30" spans="1:28" ht="22.5" customHeight="1" x14ac:dyDescent="0.4"/>
    <row r="31" spans="1:28" ht="22.5" customHeight="1" x14ac:dyDescent="0.4"/>
    <row r="32" spans="1:28" ht="22.5" customHeight="1" x14ac:dyDescent="0.4"/>
    <row r="33" ht="22.5" customHeight="1" x14ac:dyDescent="0.4"/>
    <row r="34" ht="22.5" customHeight="1" x14ac:dyDescent="0.4"/>
    <row r="35" ht="22.5" customHeight="1" x14ac:dyDescent="0.4"/>
    <row r="36" ht="22.5" customHeight="1" x14ac:dyDescent="0.4"/>
    <row r="37" ht="22.5" customHeight="1" x14ac:dyDescent="0.4"/>
    <row r="38" ht="22.5" customHeight="1" x14ac:dyDescent="0.4"/>
    <row r="39" ht="22.5" customHeight="1" x14ac:dyDescent="0.4"/>
    <row r="40" ht="22.5" customHeight="1" x14ac:dyDescent="0.4"/>
    <row r="41" ht="22.5" customHeight="1" x14ac:dyDescent="0.4"/>
    <row r="42" ht="22.5" customHeight="1" x14ac:dyDescent="0.4"/>
    <row r="43" ht="22.5" customHeight="1" x14ac:dyDescent="0.4"/>
    <row r="44" ht="22.5" customHeight="1" x14ac:dyDescent="0.4"/>
    <row r="45" ht="22.5" customHeight="1" x14ac:dyDescent="0.4"/>
    <row r="46" ht="22.5" customHeight="1" x14ac:dyDescent="0.4"/>
    <row r="47" ht="22.5" customHeight="1" x14ac:dyDescent="0.4"/>
    <row r="48" ht="22.5" customHeight="1" x14ac:dyDescent="0.4"/>
    <row r="49" ht="22.5" customHeight="1" x14ac:dyDescent="0.4"/>
    <row r="50" ht="22.5" customHeight="1" x14ac:dyDescent="0.4"/>
    <row r="51" ht="22.5" customHeight="1" x14ac:dyDescent="0.4"/>
    <row r="52" ht="22.5" customHeight="1" x14ac:dyDescent="0.4"/>
    <row r="53" ht="22.5" customHeight="1" x14ac:dyDescent="0.4"/>
    <row r="54" ht="22.5" customHeight="1" x14ac:dyDescent="0.4"/>
    <row r="55" ht="22.5" customHeight="1" x14ac:dyDescent="0.4"/>
    <row r="56" ht="22.5" customHeight="1" x14ac:dyDescent="0.4"/>
    <row r="57" ht="22.5" customHeight="1" x14ac:dyDescent="0.4"/>
    <row r="58" ht="22.5" customHeight="1" x14ac:dyDescent="0.4"/>
    <row r="59" ht="22.5" customHeight="1" x14ac:dyDescent="0.4"/>
    <row r="60" ht="22.5" customHeight="1" x14ac:dyDescent="0.4"/>
    <row r="61" ht="22.5" customHeight="1" x14ac:dyDescent="0.4"/>
    <row r="62" ht="22.5" customHeight="1" x14ac:dyDescent="0.4"/>
    <row r="63" ht="22.5" customHeight="1" x14ac:dyDescent="0.4"/>
    <row r="64" ht="22.5" customHeight="1" x14ac:dyDescent="0.4"/>
    <row r="65" ht="22.5" customHeight="1" x14ac:dyDescent="0.4"/>
    <row r="66" ht="22.5" customHeight="1" x14ac:dyDescent="0.4"/>
    <row r="67" ht="22.5" customHeight="1" x14ac:dyDescent="0.4"/>
    <row r="68" ht="22.5" customHeight="1" x14ac:dyDescent="0.4"/>
    <row r="69" ht="22.5" customHeight="1" x14ac:dyDescent="0.4"/>
    <row r="70" ht="22.5" customHeight="1" x14ac:dyDescent="0.4"/>
    <row r="71" ht="22.5" customHeight="1" x14ac:dyDescent="0.4"/>
    <row r="72" ht="22.5" customHeight="1" x14ac:dyDescent="0.4"/>
    <row r="73" ht="22.5" customHeight="1" x14ac:dyDescent="0.4"/>
    <row r="74" ht="22.5" customHeight="1" x14ac:dyDescent="0.4"/>
    <row r="75" ht="22.5" customHeight="1" x14ac:dyDescent="0.4"/>
    <row r="76" ht="22.5" customHeight="1" x14ac:dyDescent="0.4"/>
    <row r="77" ht="22.5" customHeight="1" x14ac:dyDescent="0.4"/>
    <row r="78" ht="22.5" customHeight="1" x14ac:dyDescent="0.4"/>
    <row r="79" ht="22.5" customHeight="1" x14ac:dyDescent="0.4"/>
    <row r="80" ht="22.5" customHeight="1" x14ac:dyDescent="0.4"/>
    <row r="81" ht="22.5" customHeight="1" x14ac:dyDescent="0.4"/>
    <row r="82" ht="22.5" customHeight="1" x14ac:dyDescent="0.4"/>
    <row r="83" ht="22.5" customHeight="1" x14ac:dyDescent="0.4"/>
    <row r="84" ht="22.5" customHeight="1" x14ac:dyDescent="0.4"/>
    <row r="85" ht="22.5" customHeight="1" x14ac:dyDescent="0.4"/>
    <row r="86" ht="22.5" customHeight="1" x14ac:dyDescent="0.4"/>
    <row r="87" ht="22.5" customHeight="1" x14ac:dyDescent="0.4"/>
    <row r="88" ht="22.5" customHeight="1" x14ac:dyDescent="0.4"/>
    <row r="89" ht="22.5" customHeight="1" x14ac:dyDescent="0.4"/>
    <row r="90" ht="22.5" customHeight="1" x14ac:dyDescent="0.4"/>
    <row r="91" ht="22.5" customHeight="1" x14ac:dyDescent="0.4"/>
    <row r="92" ht="22.5" customHeight="1" x14ac:dyDescent="0.4"/>
    <row r="93" ht="22.5" customHeight="1" x14ac:dyDescent="0.4"/>
    <row r="94" ht="22.5" customHeight="1" x14ac:dyDescent="0.4"/>
    <row r="95" ht="22.5" customHeight="1" x14ac:dyDescent="0.4"/>
    <row r="96" ht="22.5" customHeight="1" x14ac:dyDescent="0.4"/>
    <row r="97" ht="22.5" customHeight="1" x14ac:dyDescent="0.4"/>
    <row r="98" ht="22.5" customHeight="1" x14ac:dyDescent="0.4"/>
    <row r="99" ht="22.5" customHeight="1" x14ac:dyDescent="0.4"/>
    <row r="100" ht="22.5" customHeight="1" x14ac:dyDescent="0.4"/>
    <row r="101" ht="22.5" customHeight="1" x14ac:dyDescent="0.4"/>
    <row r="102" ht="22.5" customHeight="1" x14ac:dyDescent="0.4"/>
    <row r="103" ht="22.5" customHeight="1" x14ac:dyDescent="0.4"/>
    <row r="104" ht="22.5" customHeight="1" x14ac:dyDescent="0.4"/>
    <row r="105" ht="22.5" customHeight="1" x14ac:dyDescent="0.4"/>
    <row r="106" ht="22.5" customHeight="1" x14ac:dyDescent="0.4"/>
    <row r="107" ht="22.5" customHeight="1" x14ac:dyDescent="0.4"/>
    <row r="108" ht="22.5" customHeight="1" x14ac:dyDescent="0.4"/>
    <row r="109" ht="22.5" customHeight="1" x14ac:dyDescent="0.4"/>
    <row r="110" ht="22.5" customHeight="1" x14ac:dyDescent="0.4"/>
    <row r="111" ht="22.5" customHeight="1" x14ac:dyDescent="0.4"/>
    <row r="112" ht="22.5" customHeight="1" x14ac:dyDescent="0.4"/>
    <row r="113" ht="22.5" customHeight="1" x14ac:dyDescent="0.4"/>
    <row r="114" ht="22.5" customHeight="1" x14ac:dyDescent="0.4"/>
    <row r="115" ht="22.5" customHeight="1" x14ac:dyDescent="0.4"/>
    <row r="116" ht="22.5" customHeight="1" x14ac:dyDescent="0.4"/>
    <row r="117" ht="22.5" customHeight="1" x14ac:dyDescent="0.4"/>
    <row r="118" ht="22.5" customHeight="1" x14ac:dyDescent="0.4"/>
    <row r="119" ht="22.5" customHeight="1" x14ac:dyDescent="0.4"/>
    <row r="120" ht="22.5" customHeight="1" x14ac:dyDescent="0.4"/>
    <row r="121" ht="22.5" customHeight="1" x14ac:dyDescent="0.4"/>
    <row r="122" ht="22.5" customHeight="1" x14ac:dyDescent="0.4"/>
    <row r="123" ht="22.5" customHeight="1" x14ac:dyDescent="0.4"/>
    <row r="124" ht="22.5" customHeight="1" x14ac:dyDescent="0.4"/>
    <row r="125" ht="22.5" customHeight="1" x14ac:dyDescent="0.4"/>
    <row r="126" ht="22.5" customHeight="1" x14ac:dyDescent="0.4"/>
    <row r="127" ht="22.5" customHeight="1" x14ac:dyDescent="0.4"/>
    <row r="128" ht="22.5" customHeight="1" x14ac:dyDescent="0.4"/>
    <row r="129" ht="22.5" customHeight="1" x14ac:dyDescent="0.4"/>
    <row r="130" ht="22.5" customHeight="1" x14ac:dyDescent="0.4"/>
    <row r="131" ht="22.5" customHeight="1" x14ac:dyDescent="0.4"/>
    <row r="132" ht="22.5" customHeight="1" x14ac:dyDescent="0.4"/>
    <row r="133" ht="22.5" customHeight="1" x14ac:dyDescent="0.4"/>
    <row r="134" ht="22.5" customHeight="1" x14ac:dyDescent="0.4"/>
    <row r="135" ht="22.5" customHeight="1" x14ac:dyDescent="0.4"/>
    <row r="136" ht="22.5" customHeight="1" x14ac:dyDescent="0.4"/>
    <row r="137" ht="22.5" customHeight="1" x14ac:dyDescent="0.4"/>
    <row r="138" ht="22.5" customHeight="1" x14ac:dyDescent="0.4"/>
    <row r="139" ht="22.5" customHeight="1" x14ac:dyDescent="0.4"/>
    <row r="140" ht="22.5" customHeight="1" x14ac:dyDescent="0.4"/>
    <row r="141" ht="22.5" customHeight="1" x14ac:dyDescent="0.4"/>
    <row r="142" ht="22.5" customHeight="1" x14ac:dyDescent="0.4"/>
    <row r="143" ht="22.5" customHeight="1" x14ac:dyDescent="0.4"/>
    <row r="144" ht="22.5" customHeight="1" x14ac:dyDescent="0.4"/>
    <row r="145" ht="22.5" customHeight="1" x14ac:dyDescent="0.4"/>
    <row r="146" ht="22.5" customHeight="1" x14ac:dyDescent="0.4"/>
    <row r="147" ht="22.5" customHeight="1" x14ac:dyDescent="0.4"/>
    <row r="148" ht="22.5" customHeight="1" x14ac:dyDescent="0.4"/>
    <row r="149" ht="22.5" customHeight="1" x14ac:dyDescent="0.4"/>
    <row r="150" ht="22.5" customHeight="1" x14ac:dyDescent="0.4"/>
    <row r="151" ht="22.5" customHeight="1" x14ac:dyDescent="0.4"/>
    <row r="152" ht="22.5" customHeight="1" x14ac:dyDescent="0.4"/>
    <row r="153" ht="22.5" customHeight="1" x14ac:dyDescent="0.4"/>
    <row r="154" ht="22.5" customHeight="1" x14ac:dyDescent="0.4"/>
    <row r="155" ht="22.5" customHeight="1" x14ac:dyDescent="0.4"/>
    <row r="156" ht="22.5" customHeight="1" x14ac:dyDescent="0.4"/>
    <row r="157" ht="22.5" customHeight="1" x14ac:dyDescent="0.4"/>
    <row r="158" ht="22.5" customHeight="1" x14ac:dyDescent="0.4"/>
    <row r="159" ht="22.5" customHeight="1" x14ac:dyDescent="0.4"/>
    <row r="160" ht="22.5" customHeight="1" x14ac:dyDescent="0.4"/>
    <row r="161" ht="22.5" customHeight="1" x14ac:dyDescent="0.4"/>
    <row r="162" ht="22.5" customHeight="1" x14ac:dyDescent="0.4"/>
    <row r="163" ht="22.5" customHeight="1" x14ac:dyDescent="0.4"/>
    <row r="164" ht="22.5" customHeight="1" x14ac:dyDescent="0.4"/>
    <row r="165" ht="22.5" customHeight="1" x14ac:dyDescent="0.4"/>
    <row r="166" ht="22.5" customHeight="1" x14ac:dyDescent="0.4"/>
    <row r="167" ht="22.5" customHeight="1" x14ac:dyDescent="0.4"/>
    <row r="168" ht="22.5" customHeight="1" x14ac:dyDescent="0.4"/>
    <row r="169" ht="22.5" customHeight="1" x14ac:dyDescent="0.4"/>
    <row r="170" ht="22.5" customHeight="1" x14ac:dyDescent="0.4"/>
    <row r="171" ht="22.5" customHeight="1" x14ac:dyDescent="0.4"/>
    <row r="172" ht="22.5" customHeight="1" x14ac:dyDescent="0.4"/>
    <row r="173" ht="22.5" customHeight="1" x14ac:dyDescent="0.4"/>
    <row r="174" ht="22.5" customHeight="1" x14ac:dyDescent="0.4"/>
    <row r="175" ht="22.5" customHeight="1" x14ac:dyDescent="0.4"/>
    <row r="176" ht="22.5" customHeight="1" x14ac:dyDescent="0.4"/>
    <row r="177" ht="22.5" customHeight="1" x14ac:dyDescent="0.4"/>
    <row r="178" ht="22.5" customHeight="1" x14ac:dyDescent="0.4"/>
    <row r="179" ht="22.5" customHeight="1" x14ac:dyDescent="0.4"/>
    <row r="180" ht="22.5" customHeight="1" x14ac:dyDescent="0.4"/>
    <row r="181" ht="22.5" customHeight="1" x14ac:dyDescent="0.4"/>
    <row r="182" ht="22.5" customHeight="1" x14ac:dyDescent="0.4"/>
    <row r="183" ht="22.5" customHeight="1" x14ac:dyDescent="0.4"/>
    <row r="184" ht="22.5" customHeight="1" x14ac:dyDescent="0.4"/>
    <row r="185" ht="22.5" customHeight="1" x14ac:dyDescent="0.4"/>
    <row r="186" ht="22.5" customHeight="1" x14ac:dyDescent="0.4"/>
    <row r="187" ht="22.5" customHeight="1" x14ac:dyDescent="0.4"/>
    <row r="188" ht="22.5" customHeight="1" x14ac:dyDescent="0.4"/>
    <row r="189" ht="22.5" customHeight="1" x14ac:dyDescent="0.4"/>
    <row r="190" ht="22.5" customHeight="1" x14ac:dyDescent="0.4"/>
    <row r="191" ht="22.5" customHeight="1" x14ac:dyDescent="0.4"/>
    <row r="192" ht="22.5" customHeight="1" x14ac:dyDescent="0.4"/>
    <row r="193" ht="22.5" customHeight="1" x14ac:dyDescent="0.4"/>
    <row r="194" ht="22.5" customHeight="1" x14ac:dyDescent="0.4"/>
    <row r="195" ht="22.5" customHeight="1" x14ac:dyDescent="0.4"/>
    <row r="196" ht="22.5" customHeight="1" x14ac:dyDescent="0.4"/>
    <row r="197" ht="22.5" customHeight="1" x14ac:dyDescent="0.4"/>
    <row r="198" ht="22.5" customHeight="1" x14ac:dyDescent="0.4"/>
    <row r="199" ht="22.5" customHeight="1" x14ac:dyDescent="0.4"/>
    <row r="200" ht="22.5" customHeight="1" x14ac:dyDescent="0.4"/>
    <row r="201" ht="22.5" customHeight="1" x14ac:dyDescent="0.4"/>
    <row r="202" ht="22.5" customHeight="1" x14ac:dyDescent="0.4"/>
    <row r="203" ht="22.5" customHeight="1" x14ac:dyDescent="0.4"/>
    <row r="204" ht="22.5" customHeight="1" x14ac:dyDescent="0.4"/>
    <row r="205" ht="22.5" customHeight="1" x14ac:dyDescent="0.4"/>
    <row r="206" ht="22.5" customHeight="1" x14ac:dyDescent="0.4"/>
    <row r="207" ht="22.5" customHeight="1" x14ac:dyDescent="0.4"/>
    <row r="208" ht="22.5" customHeight="1" x14ac:dyDescent="0.4"/>
    <row r="209" ht="22.5" customHeight="1" x14ac:dyDescent="0.4"/>
    <row r="210" ht="22.5" customHeight="1" x14ac:dyDescent="0.4"/>
    <row r="211" ht="22.5" customHeight="1" x14ac:dyDescent="0.4"/>
    <row r="212" ht="22.5" customHeight="1" x14ac:dyDescent="0.4"/>
    <row r="213" ht="22.5" customHeight="1" x14ac:dyDescent="0.4"/>
    <row r="214" ht="22.5" customHeight="1" x14ac:dyDescent="0.4"/>
    <row r="215" ht="22.5" customHeight="1" x14ac:dyDescent="0.4"/>
    <row r="216" ht="22.5" customHeight="1" x14ac:dyDescent="0.4"/>
    <row r="217" ht="22.5" customHeight="1" x14ac:dyDescent="0.4"/>
    <row r="218" ht="22.5" customHeight="1" x14ac:dyDescent="0.4"/>
    <row r="219" ht="22.5" customHeight="1" x14ac:dyDescent="0.4"/>
    <row r="220" ht="22.5" customHeight="1" x14ac:dyDescent="0.4"/>
    <row r="221" ht="22.5" customHeight="1" x14ac:dyDescent="0.4"/>
    <row r="222" ht="22.5" customHeight="1" x14ac:dyDescent="0.4"/>
    <row r="223" ht="22.5" customHeight="1" x14ac:dyDescent="0.4"/>
    <row r="224" ht="22.5" customHeight="1" x14ac:dyDescent="0.4"/>
    <row r="225" ht="22.5" customHeight="1" x14ac:dyDescent="0.4"/>
    <row r="226" ht="22.5" customHeight="1" x14ac:dyDescent="0.4"/>
    <row r="227" ht="22.5" customHeight="1" x14ac:dyDescent="0.4"/>
    <row r="228" ht="22.5" customHeight="1" x14ac:dyDescent="0.4"/>
    <row r="229" ht="22.5" customHeight="1" x14ac:dyDescent="0.4"/>
    <row r="230" ht="22.5" customHeight="1" x14ac:dyDescent="0.4"/>
    <row r="231" ht="22.5" customHeight="1" x14ac:dyDescent="0.4"/>
    <row r="232" ht="22.5" customHeight="1" x14ac:dyDescent="0.4"/>
    <row r="233" ht="22.5" customHeight="1" x14ac:dyDescent="0.4"/>
    <row r="234" ht="22.5" customHeight="1" x14ac:dyDescent="0.4"/>
    <row r="235" ht="22.5" customHeight="1" x14ac:dyDescent="0.4"/>
    <row r="236" ht="22.5" customHeight="1" x14ac:dyDescent="0.4"/>
    <row r="237" ht="22.5" customHeight="1" x14ac:dyDescent="0.4"/>
    <row r="238" ht="22.5" customHeight="1" x14ac:dyDescent="0.4"/>
    <row r="239" ht="22.5" customHeight="1" x14ac:dyDescent="0.4"/>
    <row r="240" ht="22.5" customHeight="1" x14ac:dyDescent="0.4"/>
    <row r="241" ht="22.5" customHeight="1" x14ac:dyDescent="0.4"/>
    <row r="242" ht="22.5" customHeight="1" x14ac:dyDescent="0.4"/>
    <row r="243" ht="22.5" customHeight="1" x14ac:dyDescent="0.4"/>
    <row r="244" ht="22.5" customHeight="1" x14ac:dyDescent="0.4"/>
    <row r="245" ht="22.5" customHeight="1" x14ac:dyDescent="0.4"/>
    <row r="246" ht="22.5" customHeight="1" x14ac:dyDescent="0.4"/>
    <row r="247" ht="22.5" customHeight="1" x14ac:dyDescent="0.4"/>
    <row r="248" ht="22.5" customHeight="1" x14ac:dyDescent="0.4"/>
    <row r="249" ht="22.5" customHeight="1" x14ac:dyDescent="0.4"/>
    <row r="250" ht="22.5" customHeight="1" x14ac:dyDescent="0.4"/>
    <row r="251" ht="22.5" customHeight="1" x14ac:dyDescent="0.4"/>
    <row r="252" ht="22.5" customHeight="1" x14ac:dyDescent="0.4"/>
    <row r="253" ht="22.5" customHeight="1" x14ac:dyDescent="0.4"/>
    <row r="254" ht="22.5" customHeight="1" x14ac:dyDescent="0.4"/>
    <row r="255" ht="22.5" customHeight="1" x14ac:dyDescent="0.4"/>
    <row r="256" ht="22.5" customHeight="1" x14ac:dyDescent="0.4"/>
    <row r="257" ht="22.5" customHeight="1" x14ac:dyDescent="0.4"/>
    <row r="258" ht="22.5" customHeight="1" x14ac:dyDescent="0.4"/>
    <row r="259" ht="22.5" customHeight="1" x14ac:dyDescent="0.4"/>
    <row r="260" ht="22.5" customHeight="1" x14ac:dyDescent="0.4"/>
    <row r="261" ht="22.5" customHeight="1" x14ac:dyDescent="0.4"/>
    <row r="262" ht="22.5" customHeight="1" x14ac:dyDescent="0.4"/>
    <row r="263" ht="22.5" customHeight="1" x14ac:dyDescent="0.4"/>
    <row r="264" ht="22.5" customHeight="1" x14ac:dyDescent="0.4"/>
    <row r="265" ht="22.5" customHeight="1" x14ac:dyDescent="0.4"/>
    <row r="266" ht="22.5" customHeight="1" x14ac:dyDescent="0.4"/>
    <row r="267" ht="22.5" customHeight="1" x14ac:dyDescent="0.4"/>
    <row r="268" ht="22.5" customHeight="1" x14ac:dyDescent="0.4"/>
    <row r="269" ht="22.5" customHeight="1" x14ac:dyDescent="0.4"/>
    <row r="270" ht="22.5" customHeight="1" x14ac:dyDescent="0.4"/>
    <row r="271" ht="22.5" customHeight="1" x14ac:dyDescent="0.4"/>
    <row r="272" ht="22.5" customHeight="1" x14ac:dyDescent="0.4"/>
    <row r="273" ht="22.5" customHeight="1" x14ac:dyDescent="0.4"/>
    <row r="274" ht="22.5" customHeight="1" x14ac:dyDescent="0.4"/>
    <row r="275" ht="22.5" customHeight="1" x14ac:dyDescent="0.4"/>
    <row r="276" ht="22.5" customHeight="1" x14ac:dyDescent="0.4"/>
    <row r="277" ht="22.5" customHeight="1" x14ac:dyDescent="0.4"/>
    <row r="278" ht="22.5" customHeight="1" x14ac:dyDescent="0.4"/>
    <row r="279" ht="22.5" customHeight="1" x14ac:dyDescent="0.4"/>
    <row r="280" ht="22.5" customHeight="1" x14ac:dyDescent="0.4"/>
    <row r="281" ht="22.5" customHeight="1" x14ac:dyDescent="0.4"/>
    <row r="282" ht="22.5" customHeight="1" x14ac:dyDescent="0.4"/>
    <row r="283" ht="22.5" customHeight="1" x14ac:dyDescent="0.4"/>
    <row r="284" ht="22.5" customHeight="1" x14ac:dyDescent="0.4"/>
    <row r="285" ht="22.5" customHeight="1" x14ac:dyDescent="0.4"/>
    <row r="286" ht="22.5" customHeight="1" x14ac:dyDescent="0.4"/>
    <row r="287" ht="22.5" customHeight="1" x14ac:dyDescent="0.4"/>
    <row r="288" ht="22.5" customHeight="1" x14ac:dyDescent="0.4"/>
    <row r="289" ht="22.5" customHeight="1" x14ac:dyDescent="0.4"/>
    <row r="290" ht="22.5" customHeight="1" x14ac:dyDescent="0.4"/>
    <row r="291" ht="22.5" customHeight="1" x14ac:dyDescent="0.4"/>
    <row r="292" ht="22.5" customHeight="1" x14ac:dyDescent="0.4"/>
    <row r="293" ht="22.5" customHeight="1" x14ac:dyDescent="0.4"/>
    <row r="294" ht="22.5" customHeight="1" x14ac:dyDescent="0.4"/>
    <row r="295" ht="22.5" customHeight="1" x14ac:dyDescent="0.4"/>
    <row r="296" ht="22.5" customHeight="1" x14ac:dyDescent="0.4"/>
    <row r="297" ht="22.5" customHeight="1" x14ac:dyDescent="0.4"/>
    <row r="298" ht="22.5" customHeight="1" x14ac:dyDescent="0.4"/>
    <row r="299" ht="22.5" customHeight="1" x14ac:dyDescent="0.4"/>
    <row r="300" ht="22.5" customHeight="1" x14ac:dyDescent="0.4"/>
    <row r="301" ht="22.5" customHeight="1" x14ac:dyDescent="0.4"/>
    <row r="302" ht="22.5" customHeight="1" x14ac:dyDescent="0.4"/>
    <row r="303" ht="22.5" customHeight="1" x14ac:dyDescent="0.4"/>
    <row r="304" ht="22.5" customHeight="1" x14ac:dyDescent="0.4"/>
    <row r="305" ht="22.5" customHeight="1" x14ac:dyDescent="0.4"/>
    <row r="306" ht="22.5" customHeight="1" x14ac:dyDescent="0.4"/>
    <row r="307" ht="22.5" customHeight="1" x14ac:dyDescent="0.4"/>
    <row r="308" ht="22.5" customHeight="1" x14ac:dyDescent="0.4"/>
    <row r="309" ht="22.5" customHeight="1" x14ac:dyDescent="0.4"/>
    <row r="310" ht="22.5" customHeight="1" x14ac:dyDescent="0.4"/>
    <row r="311" ht="22.5" customHeight="1" x14ac:dyDescent="0.4"/>
    <row r="312" ht="22.5" customHeight="1" x14ac:dyDescent="0.4"/>
    <row r="313" ht="22.5" customHeight="1" x14ac:dyDescent="0.4"/>
    <row r="314" ht="22.5" customHeight="1" x14ac:dyDescent="0.4"/>
    <row r="315" ht="22.5" customHeight="1" x14ac:dyDescent="0.4"/>
    <row r="316" ht="22.5" customHeight="1" x14ac:dyDescent="0.4"/>
    <row r="317" ht="22.5" customHeight="1" x14ac:dyDescent="0.4"/>
    <row r="318" ht="22.5" customHeight="1" x14ac:dyDescent="0.4"/>
    <row r="319" ht="22.5" customHeight="1" x14ac:dyDescent="0.4"/>
    <row r="320" ht="22.5" customHeight="1" x14ac:dyDescent="0.4"/>
    <row r="321" ht="22.5" customHeight="1" x14ac:dyDescent="0.4"/>
    <row r="322" ht="22.5" customHeight="1" x14ac:dyDescent="0.4"/>
    <row r="323" ht="22.5" customHeight="1" x14ac:dyDescent="0.4"/>
    <row r="324" ht="22.5" customHeight="1" x14ac:dyDescent="0.4"/>
    <row r="325" ht="22.5" customHeight="1" x14ac:dyDescent="0.4"/>
    <row r="326" ht="22.5" customHeight="1" x14ac:dyDescent="0.4"/>
    <row r="327" ht="22.5" customHeight="1" x14ac:dyDescent="0.4"/>
    <row r="328" ht="22.5" customHeight="1" x14ac:dyDescent="0.4"/>
    <row r="329" ht="22.5" customHeight="1" x14ac:dyDescent="0.4"/>
    <row r="330" ht="22.5" customHeight="1" x14ac:dyDescent="0.4"/>
    <row r="331" ht="22.5" customHeight="1" x14ac:dyDescent="0.4"/>
    <row r="332" ht="22.5" customHeight="1" x14ac:dyDescent="0.4"/>
    <row r="333" ht="22.5" customHeight="1" x14ac:dyDescent="0.4"/>
    <row r="334" ht="22.5" customHeight="1" x14ac:dyDescent="0.4"/>
    <row r="335" ht="22.5" customHeight="1" x14ac:dyDescent="0.4"/>
    <row r="336" ht="22.5" customHeight="1" x14ac:dyDescent="0.4"/>
    <row r="337" ht="22.5" customHeight="1" x14ac:dyDescent="0.4"/>
    <row r="338" ht="22.5" customHeight="1" x14ac:dyDescent="0.4"/>
    <row r="339" ht="22.5" customHeight="1" x14ac:dyDescent="0.4"/>
    <row r="340" ht="22.5" customHeight="1" x14ac:dyDescent="0.4"/>
    <row r="341" ht="22.5" customHeight="1" x14ac:dyDescent="0.4"/>
    <row r="342" ht="22.5" customHeight="1" x14ac:dyDescent="0.4"/>
    <row r="343" ht="22.5" customHeight="1" x14ac:dyDescent="0.4"/>
    <row r="344" ht="22.5" customHeight="1" x14ac:dyDescent="0.4"/>
    <row r="345" ht="22.5" customHeight="1" x14ac:dyDescent="0.4"/>
    <row r="346" ht="22.5" customHeight="1" x14ac:dyDescent="0.4"/>
    <row r="347" ht="22.5" customHeight="1" x14ac:dyDescent="0.4"/>
    <row r="348" ht="22.5" customHeight="1" x14ac:dyDescent="0.4"/>
    <row r="349" ht="22.5" customHeight="1" x14ac:dyDescent="0.4"/>
    <row r="350" ht="22.5" customHeight="1" x14ac:dyDescent="0.4"/>
    <row r="351" ht="22.5" customHeight="1" x14ac:dyDescent="0.4"/>
    <row r="352" ht="22.5" customHeight="1" x14ac:dyDescent="0.4"/>
    <row r="353" ht="22.5" customHeight="1" x14ac:dyDescent="0.4"/>
    <row r="354" ht="22.5" customHeight="1" x14ac:dyDescent="0.4"/>
    <row r="355" ht="22.5" customHeight="1" x14ac:dyDescent="0.4"/>
    <row r="356" ht="22.5" customHeight="1" x14ac:dyDescent="0.4"/>
    <row r="357" ht="22.5" customHeight="1" x14ac:dyDescent="0.4"/>
    <row r="358" ht="22.5" customHeight="1" x14ac:dyDescent="0.4"/>
    <row r="359" ht="22.5" customHeight="1" x14ac:dyDescent="0.4"/>
    <row r="360" ht="22.5" customHeight="1" x14ac:dyDescent="0.4"/>
    <row r="361" ht="22.5" customHeight="1" x14ac:dyDescent="0.4"/>
    <row r="362" ht="22.5" customHeight="1" x14ac:dyDescent="0.4"/>
    <row r="363" ht="22.5" customHeight="1" x14ac:dyDescent="0.4"/>
    <row r="364" ht="22.5" customHeight="1" x14ac:dyDescent="0.4"/>
    <row r="365" ht="22.5" customHeight="1" x14ac:dyDescent="0.4"/>
    <row r="366" ht="22.5" customHeight="1" x14ac:dyDescent="0.4"/>
    <row r="367" ht="22.5" customHeight="1" x14ac:dyDescent="0.4"/>
    <row r="368" ht="22.5" customHeight="1" x14ac:dyDescent="0.4"/>
    <row r="369" ht="22.5" customHeight="1" x14ac:dyDescent="0.4"/>
    <row r="370" ht="22.5" customHeight="1" x14ac:dyDescent="0.4"/>
    <row r="371" ht="22.5" customHeight="1" x14ac:dyDescent="0.4"/>
    <row r="372" ht="22.5" customHeight="1" x14ac:dyDescent="0.4"/>
    <row r="373" ht="22.5" customHeight="1" x14ac:dyDescent="0.4"/>
    <row r="374" ht="22.5" customHeight="1" x14ac:dyDescent="0.4"/>
    <row r="375" ht="22.5" customHeight="1" x14ac:dyDescent="0.4"/>
    <row r="376" ht="22.5" customHeight="1" x14ac:dyDescent="0.4"/>
    <row r="377" ht="22.5" customHeight="1" x14ac:dyDescent="0.4"/>
    <row r="378" ht="22.5" customHeight="1" x14ac:dyDescent="0.4"/>
    <row r="379" ht="22.5" customHeight="1" x14ac:dyDescent="0.4"/>
    <row r="380" ht="22.5" customHeight="1" x14ac:dyDescent="0.4"/>
    <row r="381" ht="22.5" customHeight="1" x14ac:dyDescent="0.4"/>
    <row r="382" ht="22.5" customHeight="1" x14ac:dyDescent="0.4"/>
    <row r="383" ht="22.5" customHeight="1" x14ac:dyDescent="0.4"/>
    <row r="384" ht="22.5" customHeight="1" x14ac:dyDescent="0.4"/>
    <row r="385" ht="22.5" customHeight="1" x14ac:dyDescent="0.4"/>
    <row r="386" ht="22.5" customHeight="1" x14ac:dyDescent="0.4"/>
    <row r="387" ht="22.5" customHeight="1" x14ac:dyDescent="0.4"/>
    <row r="388" ht="22.5" customHeight="1" x14ac:dyDescent="0.4"/>
    <row r="389" ht="22.5" customHeight="1" x14ac:dyDescent="0.4"/>
    <row r="390" ht="22.5" customHeight="1" x14ac:dyDescent="0.4"/>
    <row r="391" ht="22.5" customHeight="1" x14ac:dyDescent="0.4"/>
    <row r="392" ht="22.5" customHeight="1" x14ac:dyDescent="0.4"/>
    <row r="393" ht="22.5" customHeight="1" x14ac:dyDescent="0.4"/>
    <row r="394" ht="22.5" customHeight="1" x14ac:dyDescent="0.4"/>
    <row r="395" ht="22.5" customHeight="1" x14ac:dyDescent="0.4"/>
    <row r="396" ht="22.5" customHeight="1" x14ac:dyDescent="0.4"/>
    <row r="397" ht="22.5" customHeight="1" x14ac:dyDescent="0.4"/>
    <row r="398" ht="22.5" customHeight="1" x14ac:dyDescent="0.4"/>
    <row r="399" ht="22.5" customHeight="1" x14ac:dyDescent="0.4"/>
    <row r="400" ht="22.5" customHeight="1" x14ac:dyDescent="0.4"/>
    <row r="401" ht="22.5" customHeight="1" x14ac:dyDescent="0.4"/>
    <row r="402" ht="22.5" customHeight="1" x14ac:dyDescent="0.4"/>
    <row r="403" ht="22.5" customHeight="1" x14ac:dyDescent="0.4"/>
    <row r="404" ht="22.5" customHeight="1" x14ac:dyDescent="0.4"/>
    <row r="405" ht="22.5" customHeight="1" x14ac:dyDescent="0.4"/>
    <row r="406" ht="22.5" customHeight="1" x14ac:dyDescent="0.4"/>
    <row r="407" ht="22.5" customHeight="1" x14ac:dyDescent="0.4"/>
    <row r="408" ht="22.5" customHeight="1" x14ac:dyDescent="0.4"/>
    <row r="409" ht="22.5" customHeight="1" x14ac:dyDescent="0.4"/>
    <row r="410" ht="22.5" customHeight="1" x14ac:dyDescent="0.4"/>
    <row r="411" ht="22.5" customHeight="1" x14ac:dyDescent="0.4"/>
    <row r="412" ht="22.5" customHeight="1" x14ac:dyDescent="0.4"/>
    <row r="413" ht="22.5" customHeight="1" x14ac:dyDescent="0.4"/>
    <row r="414" ht="22.5" customHeight="1" x14ac:dyDescent="0.4"/>
    <row r="415" ht="22.5" customHeight="1" x14ac:dyDescent="0.4"/>
    <row r="416" ht="22.5" customHeight="1" x14ac:dyDescent="0.4"/>
    <row r="417" ht="22.5" customHeight="1" x14ac:dyDescent="0.4"/>
    <row r="418" ht="22.5" customHeight="1" x14ac:dyDescent="0.4"/>
    <row r="419" ht="22.5" customHeight="1" x14ac:dyDescent="0.4"/>
    <row r="420" ht="22.5" customHeight="1" x14ac:dyDescent="0.4"/>
    <row r="421" ht="22.5" customHeight="1" x14ac:dyDescent="0.4"/>
    <row r="422" ht="22.5" customHeight="1" x14ac:dyDescent="0.4"/>
    <row r="423" ht="22.5" customHeight="1" x14ac:dyDescent="0.4"/>
    <row r="424" ht="22.5" customHeight="1" x14ac:dyDescent="0.4"/>
    <row r="425" ht="22.5" customHeight="1" x14ac:dyDescent="0.4"/>
    <row r="426" ht="22.5" customHeight="1" x14ac:dyDescent="0.4"/>
    <row r="427" ht="22.5" customHeight="1" x14ac:dyDescent="0.4"/>
    <row r="428" ht="22.5" customHeight="1" x14ac:dyDescent="0.4"/>
    <row r="429" ht="22.5" customHeight="1" x14ac:dyDescent="0.4"/>
    <row r="430" ht="22.5" customHeight="1" x14ac:dyDescent="0.4"/>
    <row r="431" ht="22.5" customHeight="1" x14ac:dyDescent="0.4"/>
    <row r="432" ht="22.5" customHeight="1" x14ac:dyDescent="0.4"/>
    <row r="433" ht="22.5" customHeight="1" x14ac:dyDescent="0.4"/>
    <row r="434" ht="22.5" customHeight="1" x14ac:dyDescent="0.4"/>
    <row r="435" ht="22.5" customHeight="1" x14ac:dyDescent="0.4"/>
    <row r="436" ht="22.5" customHeight="1" x14ac:dyDescent="0.4"/>
    <row r="437" ht="22.5" customHeight="1" x14ac:dyDescent="0.4"/>
    <row r="438" ht="22.5" customHeight="1" x14ac:dyDescent="0.4"/>
    <row r="439" ht="22.5" customHeight="1" x14ac:dyDescent="0.4"/>
    <row r="440" ht="22.5" customHeight="1" x14ac:dyDescent="0.4"/>
    <row r="441" ht="22.5" customHeight="1" x14ac:dyDescent="0.4"/>
    <row r="442" ht="22.5" customHeight="1" x14ac:dyDescent="0.4"/>
    <row r="443" ht="22.5" customHeight="1" x14ac:dyDescent="0.4"/>
    <row r="444" ht="22.5" customHeight="1" x14ac:dyDescent="0.4"/>
    <row r="445" ht="22.5" customHeight="1" x14ac:dyDescent="0.4"/>
    <row r="446" ht="22.5" customHeight="1" x14ac:dyDescent="0.4"/>
    <row r="447" ht="22.5" customHeight="1" x14ac:dyDescent="0.4"/>
    <row r="448" ht="22.5" customHeight="1" x14ac:dyDescent="0.4"/>
    <row r="449" ht="22.5" customHeight="1" x14ac:dyDescent="0.4"/>
    <row r="450" ht="22.5" customHeight="1" x14ac:dyDescent="0.4"/>
    <row r="451" ht="22.5" customHeight="1" x14ac:dyDescent="0.4"/>
    <row r="452" ht="22.5" customHeight="1" x14ac:dyDescent="0.4"/>
    <row r="453" ht="22.5" customHeight="1" x14ac:dyDescent="0.4"/>
    <row r="454" ht="22.5" customHeight="1" x14ac:dyDescent="0.4"/>
    <row r="455" ht="22.5" customHeight="1" x14ac:dyDescent="0.4"/>
    <row r="456" ht="22.5" customHeight="1" x14ac:dyDescent="0.4"/>
    <row r="457" ht="22.5" customHeight="1" x14ac:dyDescent="0.4"/>
    <row r="458" ht="22.5" customHeight="1" x14ac:dyDescent="0.4"/>
    <row r="459" ht="22.5" customHeight="1" x14ac:dyDescent="0.4"/>
    <row r="460" ht="22.5" customHeight="1" x14ac:dyDescent="0.4"/>
    <row r="461" ht="22.5" customHeight="1" x14ac:dyDescent="0.4"/>
    <row r="462" ht="22.5" customHeight="1" x14ac:dyDescent="0.4"/>
    <row r="463" ht="22.5" customHeight="1" x14ac:dyDescent="0.4"/>
    <row r="464" ht="22.5" customHeight="1" x14ac:dyDescent="0.4"/>
    <row r="465" ht="22.5" customHeight="1" x14ac:dyDescent="0.4"/>
    <row r="466" ht="22.5" customHeight="1" x14ac:dyDescent="0.4"/>
    <row r="467" ht="22.5" customHeight="1" x14ac:dyDescent="0.4"/>
    <row r="468" ht="22.5" customHeight="1" x14ac:dyDescent="0.4"/>
    <row r="469" ht="22.5" customHeight="1" x14ac:dyDescent="0.4"/>
    <row r="470" ht="22.5" customHeight="1" x14ac:dyDescent="0.4"/>
    <row r="471" ht="22.5" customHeight="1" x14ac:dyDescent="0.4"/>
    <row r="472" ht="22.5" customHeight="1" x14ac:dyDescent="0.4"/>
    <row r="473" ht="22.5" customHeight="1" x14ac:dyDescent="0.4"/>
    <row r="474" ht="22.5" customHeight="1" x14ac:dyDescent="0.4"/>
    <row r="475" ht="22.5" customHeight="1" x14ac:dyDescent="0.4"/>
    <row r="476" ht="22.5" customHeight="1" x14ac:dyDescent="0.4"/>
    <row r="477" ht="22.5" customHeight="1" x14ac:dyDescent="0.4"/>
    <row r="478" ht="22.5" customHeight="1" x14ac:dyDescent="0.4"/>
    <row r="479" ht="22.5" customHeight="1" x14ac:dyDescent="0.4"/>
    <row r="480" ht="22.5" customHeight="1" x14ac:dyDescent="0.4"/>
    <row r="481" ht="22.5" customHeight="1" x14ac:dyDescent="0.4"/>
    <row r="482" ht="22.5" customHeight="1" x14ac:dyDescent="0.4"/>
    <row r="483" ht="22.5" customHeight="1" x14ac:dyDescent="0.4"/>
    <row r="484" ht="22.5" customHeight="1" x14ac:dyDescent="0.4"/>
    <row r="485" ht="22.5" customHeight="1" x14ac:dyDescent="0.4"/>
    <row r="486" ht="22.5" customHeight="1" x14ac:dyDescent="0.4"/>
    <row r="487" ht="22.5" customHeight="1" x14ac:dyDescent="0.4"/>
    <row r="488" ht="22.5" customHeight="1" x14ac:dyDescent="0.4"/>
    <row r="489" ht="22.5" customHeight="1" x14ac:dyDescent="0.4"/>
    <row r="490" ht="22.5" customHeight="1" x14ac:dyDescent="0.4"/>
    <row r="491" ht="22.5" customHeight="1" x14ac:dyDescent="0.4"/>
    <row r="492" ht="22.5" customHeight="1" x14ac:dyDescent="0.4"/>
    <row r="493" ht="22.5" customHeight="1" x14ac:dyDescent="0.4"/>
    <row r="494" ht="22.5" customHeight="1" x14ac:dyDescent="0.4"/>
    <row r="495" ht="22.5" customHeight="1" x14ac:dyDescent="0.4"/>
    <row r="496" ht="22.5" customHeight="1" x14ac:dyDescent="0.4"/>
    <row r="497" ht="22.5" customHeight="1" x14ac:dyDescent="0.4"/>
    <row r="498" ht="22.5" customHeight="1" x14ac:dyDescent="0.4"/>
    <row r="499" ht="22.5" customHeight="1" x14ac:dyDescent="0.4"/>
    <row r="500" ht="22.5" customHeight="1" x14ac:dyDescent="0.4"/>
    <row r="501" ht="22.5" customHeight="1" x14ac:dyDescent="0.4"/>
    <row r="502" ht="22.5" customHeight="1" x14ac:dyDescent="0.4"/>
    <row r="503" ht="22.5" customHeight="1" x14ac:dyDescent="0.4"/>
    <row r="504" ht="22.5" customHeight="1" x14ac:dyDescent="0.4"/>
    <row r="505" ht="22.5" customHeight="1" x14ac:dyDescent="0.4"/>
    <row r="506" ht="22.5" customHeight="1" x14ac:dyDescent="0.4"/>
    <row r="507" ht="22.5" customHeight="1" x14ac:dyDescent="0.4"/>
    <row r="508" ht="22.5" customHeight="1" x14ac:dyDescent="0.4"/>
    <row r="509" ht="22.5" customHeight="1" x14ac:dyDescent="0.4"/>
    <row r="510" ht="22.5" customHeight="1" x14ac:dyDescent="0.4"/>
    <row r="511" ht="22.5" customHeight="1" x14ac:dyDescent="0.4"/>
    <row r="512" ht="22.5" customHeight="1" x14ac:dyDescent="0.4"/>
    <row r="513" ht="22.5" customHeight="1" x14ac:dyDescent="0.4"/>
    <row r="514" ht="22.5" customHeight="1" x14ac:dyDescent="0.4"/>
    <row r="515" ht="22.5" customHeight="1" x14ac:dyDescent="0.4"/>
    <row r="516" ht="22.5" customHeight="1" x14ac:dyDescent="0.4"/>
    <row r="517" ht="22.5" customHeight="1" x14ac:dyDescent="0.4"/>
    <row r="518" ht="22.5" customHeight="1" x14ac:dyDescent="0.4"/>
    <row r="519" ht="22.5" customHeight="1" x14ac:dyDescent="0.4"/>
    <row r="520" ht="22.5" customHeight="1" x14ac:dyDescent="0.4"/>
    <row r="521" ht="22.5" customHeight="1" x14ac:dyDescent="0.4"/>
    <row r="522" ht="22.5" customHeight="1" x14ac:dyDescent="0.4"/>
    <row r="523" ht="22.5" customHeight="1" x14ac:dyDescent="0.4"/>
    <row r="524" ht="22.5" customHeight="1" x14ac:dyDescent="0.4"/>
    <row r="525" ht="22.5" customHeight="1" x14ac:dyDescent="0.4"/>
    <row r="526" ht="22.5" customHeight="1" x14ac:dyDescent="0.4"/>
    <row r="527" ht="22.5" customHeight="1" x14ac:dyDescent="0.4"/>
    <row r="528" ht="22.5" customHeight="1" x14ac:dyDescent="0.4"/>
    <row r="529" ht="22.5" customHeight="1" x14ac:dyDescent="0.4"/>
    <row r="530" ht="22.5" customHeight="1" x14ac:dyDescent="0.4"/>
    <row r="531" ht="22.5" customHeight="1" x14ac:dyDescent="0.4"/>
    <row r="532" ht="22.5" customHeight="1" x14ac:dyDescent="0.4"/>
    <row r="533" ht="22.5" customHeight="1" x14ac:dyDescent="0.4"/>
    <row r="534" ht="22.5" customHeight="1" x14ac:dyDescent="0.4"/>
    <row r="535" ht="22.5" customHeight="1" x14ac:dyDescent="0.4"/>
    <row r="536" ht="22.5" customHeight="1" x14ac:dyDescent="0.4"/>
    <row r="537" ht="22.5" customHeight="1" x14ac:dyDescent="0.4"/>
    <row r="538" ht="22.5" customHeight="1" x14ac:dyDescent="0.4"/>
    <row r="539" ht="22.5" customHeight="1" x14ac:dyDescent="0.4"/>
    <row r="540" ht="22.5" customHeight="1" x14ac:dyDescent="0.4"/>
    <row r="541" ht="22.5" customHeight="1" x14ac:dyDescent="0.4"/>
    <row r="542" ht="22.5" customHeight="1" x14ac:dyDescent="0.4"/>
    <row r="543" ht="22.5" customHeight="1" x14ac:dyDescent="0.4"/>
    <row r="544" ht="22.5" customHeight="1" x14ac:dyDescent="0.4"/>
    <row r="545" ht="22.5" customHeight="1" x14ac:dyDescent="0.4"/>
    <row r="546" ht="22.5" customHeight="1" x14ac:dyDescent="0.4"/>
    <row r="547" ht="22.5" customHeight="1" x14ac:dyDescent="0.4"/>
    <row r="548" ht="22.5" customHeight="1" x14ac:dyDescent="0.4"/>
    <row r="549" ht="22.5" customHeight="1" x14ac:dyDescent="0.4"/>
    <row r="550" ht="22.5" customHeight="1" x14ac:dyDescent="0.4"/>
    <row r="551" ht="22.5" customHeight="1" x14ac:dyDescent="0.4"/>
    <row r="552" ht="22.5" customHeight="1" x14ac:dyDescent="0.4"/>
    <row r="553" ht="22.5" customHeight="1" x14ac:dyDescent="0.4"/>
    <row r="554" ht="22.5" customHeight="1" x14ac:dyDescent="0.4"/>
    <row r="555" ht="22.5" customHeight="1" x14ac:dyDescent="0.4"/>
    <row r="556" ht="22.5" customHeight="1" x14ac:dyDescent="0.4"/>
    <row r="557" ht="22.5" customHeight="1" x14ac:dyDescent="0.4"/>
    <row r="558" ht="22.5" customHeight="1" x14ac:dyDescent="0.4"/>
    <row r="559" ht="22.5" customHeight="1" x14ac:dyDescent="0.4"/>
    <row r="560" ht="22.5" customHeight="1" x14ac:dyDescent="0.4"/>
    <row r="561" ht="22.5" customHeight="1" x14ac:dyDescent="0.4"/>
    <row r="562" ht="22.5" customHeight="1" x14ac:dyDescent="0.4"/>
    <row r="563" ht="22.5" customHeight="1" x14ac:dyDescent="0.4"/>
    <row r="564" ht="22.5" customHeight="1" x14ac:dyDescent="0.4"/>
    <row r="565" ht="22.5" customHeight="1" x14ac:dyDescent="0.4"/>
    <row r="566" ht="22.5" customHeight="1" x14ac:dyDescent="0.4"/>
    <row r="567" ht="22.5" customHeight="1" x14ac:dyDescent="0.4"/>
    <row r="568" ht="22.5" customHeight="1" x14ac:dyDescent="0.4"/>
    <row r="569" ht="22.5" customHeight="1" x14ac:dyDescent="0.4"/>
    <row r="570" ht="22.5" customHeight="1" x14ac:dyDescent="0.4"/>
    <row r="571" ht="22.5" customHeight="1" x14ac:dyDescent="0.4"/>
    <row r="572" ht="22.5" customHeight="1" x14ac:dyDescent="0.4"/>
    <row r="573" ht="22.5" customHeight="1" x14ac:dyDescent="0.4"/>
    <row r="574" ht="22.5" customHeight="1" x14ac:dyDescent="0.4"/>
    <row r="575" ht="22.5" customHeight="1" x14ac:dyDescent="0.4"/>
    <row r="576" ht="22.5" customHeight="1" x14ac:dyDescent="0.4"/>
    <row r="577" ht="22.5" customHeight="1" x14ac:dyDescent="0.4"/>
    <row r="578" ht="22.5" customHeight="1" x14ac:dyDescent="0.4"/>
    <row r="579" ht="22.5" customHeight="1" x14ac:dyDescent="0.4"/>
    <row r="580" ht="22.5" customHeight="1" x14ac:dyDescent="0.4"/>
    <row r="581" ht="22.5" customHeight="1" x14ac:dyDescent="0.4"/>
    <row r="582" ht="22.5" customHeight="1" x14ac:dyDescent="0.4"/>
    <row r="583" ht="22.5" customHeight="1" x14ac:dyDescent="0.4"/>
    <row r="584" ht="22.5" customHeight="1" x14ac:dyDescent="0.4"/>
    <row r="585" ht="22.5" customHeight="1" x14ac:dyDescent="0.4"/>
    <row r="586" ht="22.5" customHeight="1" x14ac:dyDescent="0.4"/>
    <row r="587" ht="22.5" customHeight="1" x14ac:dyDescent="0.4"/>
    <row r="588" ht="22.5" customHeight="1" x14ac:dyDescent="0.4"/>
    <row r="589" ht="22.5" customHeight="1" x14ac:dyDescent="0.4"/>
    <row r="590" ht="22.5" customHeight="1" x14ac:dyDescent="0.4"/>
    <row r="591" ht="22.5" customHeight="1" x14ac:dyDescent="0.4"/>
    <row r="592" ht="22.5" customHeight="1" x14ac:dyDescent="0.4"/>
    <row r="593" ht="22.5" customHeight="1" x14ac:dyDescent="0.4"/>
    <row r="594" ht="22.5" customHeight="1" x14ac:dyDescent="0.4"/>
    <row r="595" ht="22.5" customHeight="1" x14ac:dyDescent="0.4"/>
    <row r="596" ht="22.5" customHeight="1" x14ac:dyDescent="0.4"/>
    <row r="597" ht="22.5" customHeight="1" x14ac:dyDescent="0.4"/>
    <row r="598" ht="22.5" customHeight="1" x14ac:dyDescent="0.4"/>
    <row r="599" ht="22.5" customHeight="1" x14ac:dyDescent="0.4"/>
    <row r="600" ht="22.5" customHeight="1" x14ac:dyDescent="0.4"/>
    <row r="601" ht="22.5" customHeight="1" x14ac:dyDescent="0.4"/>
    <row r="602" ht="22.5" customHeight="1" x14ac:dyDescent="0.4"/>
    <row r="603" ht="22.5" customHeight="1" x14ac:dyDescent="0.4"/>
    <row r="604" ht="22.5" customHeight="1" x14ac:dyDescent="0.4"/>
    <row r="605" ht="22.5" customHeight="1" x14ac:dyDescent="0.4"/>
    <row r="606" ht="22.5" customHeight="1" x14ac:dyDescent="0.4"/>
    <row r="607" ht="22.5" customHeight="1" x14ac:dyDescent="0.4"/>
    <row r="608" ht="22.5" customHeight="1" x14ac:dyDescent="0.4"/>
    <row r="609" ht="22.5" customHeight="1" x14ac:dyDescent="0.4"/>
    <row r="610" ht="22.5" customHeight="1" x14ac:dyDescent="0.4"/>
    <row r="611" ht="22.5" customHeight="1" x14ac:dyDescent="0.4"/>
    <row r="612" ht="22.5" customHeight="1" x14ac:dyDescent="0.4"/>
    <row r="613" ht="22.5" customHeight="1" x14ac:dyDescent="0.4"/>
    <row r="614" ht="22.5" customHeight="1" x14ac:dyDescent="0.4"/>
    <row r="615" ht="22.5" customHeight="1" x14ac:dyDescent="0.4"/>
    <row r="616" ht="22.5" customHeight="1" x14ac:dyDescent="0.4"/>
    <row r="617" ht="22.5" customHeight="1" x14ac:dyDescent="0.4"/>
    <row r="618" ht="22.5" customHeight="1" x14ac:dyDescent="0.4"/>
    <row r="619" ht="22.5" customHeight="1" x14ac:dyDescent="0.4"/>
    <row r="620" ht="22.5" customHeight="1" x14ac:dyDescent="0.4"/>
    <row r="621" ht="22.5" customHeight="1" x14ac:dyDescent="0.4"/>
    <row r="622" ht="22.5" customHeight="1" x14ac:dyDescent="0.4"/>
    <row r="623" ht="22.5" customHeight="1" x14ac:dyDescent="0.4"/>
    <row r="624" ht="22.5" customHeight="1" x14ac:dyDescent="0.4"/>
    <row r="625" ht="22.5" customHeight="1" x14ac:dyDescent="0.4"/>
    <row r="626" ht="22.5" customHeight="1" x14ac:dyDescent="0.4"/>
    <row r="627" ht="22.5" customHeight="1" x14ac:dyDescent="0.4"/>
    <row r="628" ht="22.5" customHeight="1" x14ac:dyDescent="0.4"/>
    <row r="629" ht="22.5" customHeight="1" x14ac:dyDescent="0.4"/>
    <row r="630" ht="22.5" customHeight="1" x14ac:dyDescent="0.4"/>
    <row r="631" ht="22.5" customHeight="1" x14ac:dyDescent="0.4"/>
    <row r="632" ht="22.5" customHeight="1" x14ac:dyDescent="0.4"/>
    <row r="633" ht="22.5" customHeight="1" x14ac:dyDescent="0.4"/>
    <row r="634" ht="22.5" customHeight="1" x14ac:dyDescent="0.4"/>
    <row r="635" ht="22.5" customHeight="1" x14ac:dyDescent="0.4"/>
    <row r="636" ht="22.5" customHeight="1" x14ac:dyDescent="0.4"/>
    <row r="637" ht="22.5" customHeight="1" x14ac:dyDescent="0.4"/>
    <row r="638" ht="22.5" customHeight="1" x14ac:dyDescent="0.4"/>
    <row r="639" ht="22.5" customHeight="1" x14ac:dyDescent="0.4"/>
    <row r="640" ht="22.5" customHeight="1" x14ac:dyDescent="0.4"/>
    <row r="641" ht="22.5" customHeight="1" x14ac:dyDescent="0.4"/>
    <row r="642" ht="22.5" customHeight="1" x14ac:dyDescent="0.4"/>
    <row r="643" ht="22.5" customHeight="1" x14ac:dyDescent="0.4"/>
    <row r="644" ht="22.5" customHeight="1" x14ac:dyDescent="0.4"/>
    <row r="645" ht="22.5" customHeight="1" x14ac:dyDescent="0.4"/>
    <row r="646" ht="22.5" customHeight="1" x14ac:dyDescent="0.4"/>
    <row r="647" ht="22.5" customHeight="1" x14ac:dyDescent="0.4"/>
    <row r="648" ht="22.5" customHeight="1" x14ac:dyDescent="0.4"/>
    <row r="649" ht="22.5" customHeight="1" x14ac:dyDescent="0.4"/>
    <row r="650" ht="22.5" customHeight="1" x14ac:dyDescent="0.4"/>
    <row r="651" ht="22.5" customHeight="1" x14ac:dyDescent="0.4"/>
    <row r="652" ht="22.5" customHeight="1" x14ac:dyDescent="0.4"/>
    <row r="653" ht="22.5" customHeight="1" x14ac:dyDescent="0.4"/>
    <row r="654" ht="22.5" customHeight="1" x14ac:dyDescent="0.4"/>
    <row r="655" ht="22.5" customHeight="1" x14ac:dyDescent="0.4"/>
    <row r="656" ht="22.5" customHeight="1" x14ac:dyDescent="0.4"/>
    <row r="657" ht="22.5" customHeight="1" x14ac:dyDescent="0.4"/>
    <row r="658" ht="22.5" customHeight="1" x14ac:dyDescent="0.4"/>
    <row r="659" ht="22.5" customHeight="1" x14ac:dyDescent="0.4"/>
    <row r="660" ht="22.5" customHeight="1" x14ac:dyDescent="0.4"/>
    <row r="661" ht="22.5" customHeight="1" x14ac:dyDescent="0.4"/>
    <row r="662" ht="22.5" customHeight="1" x14ac:dyDescent="0.4"/>
    <row r="663" ht="22.5" customHeight="1" x14ac:dyDescent="0.4"/>
    <row r="664" ht="22.5" customHeight="1" x14ac:dyDescent="0.4"/>
    <row r="665" ht="22.5" customHeight="1" x14ac:dyDescent="0.4"/>
    <row r="666" ht="22.5" customHeight="1" x14ac:dyDescent="0.4"/>
    <row r="667" ht="22.5" customHeight="1" x14ac:dyDescent="0.4"/>
    <row r="668" ht="22.5" customHeight="1" x14ac:dyDescent="0.4"/>
    <row r="669" ht="22.5" customHeight="1" x14ac:dyDescent="0.4"/>
    <row r="670" ht="22.5" customHeight="1" x14ac:dyDescent="0.4"/>
    <row r="671" ht="22.5" customHeight="1" x14ac:dyDescent="0.4"/>
    <row r="672" ht="22.5" customHeight="1" x14ac:dyDescent="0.4"/>
    <row r="673" ht="22.5" customHeight="1" x14ac:dyDescent="0.4"/>
    <row r="674" ht="22.5" customHeight="1" x14ac:dyDescent="0.4"/>
    <row r="675" ht="22.5" customHeight="1" x14ac:dyDescent="0.4"/>
    <row r="676" ht="22.5" customHeight="1" x14ac:dyDescent="0.4"/>
    <row r="677" ht="22.5" customHeight="1" x14ac:dyDescent="0.4"/>
    <row r="678" ht="22.5" customHeight="1" x14ac:dyDescent="0.4"/>
    <row r="679" ht="22.5" customHeight="1" x14ac:dyDescent="0.4"/>
    <row r="680" ht="22.5" customHeight="1" x14ac:dyDescent="0.4"/>
    <row r="681" ht="22.5" customHeight="1" x14ac:dyDescent="0.4"/>
    <row r="682" ht="22.5" customHeight="1" x14ac:dyDescent="0.4"/>
    <row r="683" ht="22.5" customHeight="1" x14ac:dyDescent="0.4"/>
    <row r="684" ht="22.5" customHeight="1" x14ac:dyDescent="0.4"/>
    <row r="685" ht="22.5" customHeight="1" x14ac:dyDescent="0.4"/>
    <row r="686" ht="22.5" customHeight="1" x14ac:dyDescent="0.4"/>
    <row r="687" ht="22.5" customHeight="1" x14ac:dyDescent="0.4"/>
    <row r="688" ht="22.5" customHeight="1" x14ac:dyDescent="0.4"/>
    <row r="689" ht="22.5" customHeight="1" x14ac:dyDescent="0.4"/>
    <row r="690" ht="22.5" customHeight="1" x14ac:dyDescent="0.4"/>
    <row r="691" ht="22.5" customHeight="1" x14ac:dyDescent="0.4"/>
    <row r="692" ht="22.5" customHeight="1" x14ac:dyDescent="0.4"/>
    <row r="693" ht="22.5" customHeight="1" x14ac:dyDescent="0.4"/>
    <row r="694" ht="22.5" customHeight="1" x14ac:dyDescent="0.4"/>
    <row r="695" ht="22.5" customHeight="1" x14ac:dyDescent="0.4"/>
    <row r="696" ht="22.5" customHeight="1" x14ac:dyDescent="0.4"/>
    <row r="697" ht="22.5" customHeight="1" x14ac:dyDescent="0.4"/>
    <row r="698" ht="22.5" customHeight="1" x14ac:dyDescent="0.4"/>
    <row r="699" ht="22.5" customHeight="1" x14ac:dyDescent="0.4"/>
    <row r="700" ht="22.5" customHeight="1" x14ac:dyDescent="0.4"/>
    <row r="701" ht="22.5" customHeight="1" x14ac:dyDescent="0.4"/>
    <row r="702" ht="22.5" customHeight="1" x14ac:dyDescent="0.4"/>
    <row r="703" ht="22.5" customHeight="1" x14ac:dyDescent="0.4"/>
    <row r="704" ht="22.5" customHeight="1" x14ac:dyDescent="0.4"/>
    <row r="705" ht="22.5" customHeight="1" x14ac:dyDescent="0.4"/>
    <row r="706" ht="22.5" customHeight="1" x14ac:dyDescent="0.4"/>
    <row r="707" ht="22.5" customHeight="1" x14ac:dyDescent="0.4"/>
    <row r="708" ht="22.5" customHeight="1" x14ac:dyDescent="0.4"/>
    <row r="709" ht="22.5" customHeight="1" x14ac:dyDescent="0.4"/>
    <row r="710" ht="22.5" customHeight="1" x14ac:dyDescent="0.4"/>
    <row r="711" ht="22.5" customHeight="1" x14ac:dyDescent="0.4"/>
    <row r="712" ht="22.5" customHeight="1" x14ac:dyDescent="0.4"/>
    <row r="713" ht="22.5" customHeight="1" x14ac:dyDescent="0.4"/>
    <row r="714" ht="22.5" customHeight="1" x14ac:dyDescent="0.4"/>
    <row r="715" ht="22.5" customHeight="1" x14ac:dyDescent="0.4"/>
    <row r="716" ht="22.5" customHeight="1" x14ac:dyDescent="0.4"/>
    <row r="717" ht="22.5" customHeight="1" x14ac:dyDescent="0.4"/>
    <row r="718" ht="22.5" customHeight="1" x14ac:dyDescent="0.4"/>
    <row r="719" ht="22.5" customHeight="1" x14ac:dyDescent="0.4"/>
    <row r="720" ht="22.5" customHeight="1" x14ac:dyDescent="0.4"/>
    <row r="721" ht="22.5" customHeight="1" x14ac:dyDescent="0.4"/>
    <row r="722" ht="22.5" customHeight="1" x14ac:dyDescent="0.4"/>
    <row r="723" ht="22.5" customHeight="1" x14ac:dyDescent="0.4"/>
    <row r="724" ht="22.5" customHeight="1" x14ac:dyDescent="0.4"/>
    <row r="725" ht="22.5" customHeight="1" x14ac:dyDescent="0.4"/>
    <row r="726" ht="22.5" customHeight="1" x14ac:dyDescent="0.4"/>
    <row r="727" ht="22.5" customHeight="1" x14ac:dyDescent="0.4"/>
    <row r="728" ht="22.5" customHeight="1" x14ac:dyDescent="0.4"/>
    <row r="729" ht="22.5" customHeight="1" x14ac:dyDescent="0.4"/>
    <row r="730" ht="22.5" customHeight="1" x14ac:dyDescent="0.4"/>
    <row r="731" ht="22.5" customHeight="1" x14ac:dyDescent="0.4"/>
    <row r="732" ht="22.5" customHeight="1" x14ac:dyDescent="0.4"/>
    <row r="733" ht="22.5" customHeight="1" x14ac:dyDescent="0.4"/>
    <row r="734" ht="22.5" customHeight="1" x14ac:dyDescent="0.4"/>
    <row r="735" ht="22.5" customHeight="1" x14ac:dyDescent="0.4"/>
    <row r="736" ht="22.5" customHeight="1" x14ac:dyDescent="0.4"/>
    <row r="737" ht="22.5" customHeight="1" x14ac:dyDescent="0.4"/>
    <row r="738" ht="22.5" customHeight="1" x14ac:dyDescent="0.4"/>
    <row r="739" ht="22.5" customHeight="1" x14ac:dyDescent="0.4"/>
    <row r="740" ht="22.5" customHeight="1" x14ac:dyDescent="0.4"/>
    <row r="741" ht="22.5" customHeight="1" x14ac:dyDescent="0.4"/>
    <row r="742" ht="22.5" customHeight="1" x14ac:dyDescent="0.4"/>
    <row r="743" ht="22.5" customHeight="1" x14ac:dyDescent="0.4"/>
    <row r="744" ht="22.5" customHeight="1" x14ac:dyDescent="0.4"/>
    <row r="745" ht="22.5" customHeight="1" x14ac:dyDescent="0.4"/>
    <row r="746" ht="22.5" customHeight="1" x14ac:dyDescent="0.4"/>
    <row r="747" ht="22.5" customHeight="1" x14ac:dyDescent="0.4"/>
    <row r="748" ht="22.5" customHeight="1" x14ac:dyDescent="0.4"/>
    <row r="749" ht="22.5" customHeight="1" x14ac:dyDescent="0.4"/>
    <row r="750" ht="22.5" customHeight="1" x14ac:dyDescent="0.4"/>
    <row r="751" ht="22.5" customHeight="1" x14ac:dyDescent="0.4"/>
    <row r="752" ht="22.5" customHeight="1" x14ac:dyDescent="0.4"/>
    <row r="753" ht="22.5" customHeight="1" x14ac:dyDescent="0.4"/>
    <row r="754" ht="22.5" customHeight="1" x14ac:dyDescent="0.4"/>
    <row r="755" ht="22.5" customHeight="1" x14ac:dyDescent="0.4"/>
    <row r="756" ht="22.5" customHeight="1" x14ac:dyDescent="0.4"/>
    <row r="757" ht="22.5" customHeight="1" x14ac:dyDescent="0.4"/>
    <row r="758" ht="22.5" customHeight="1" x14ac:dyDescent="0.4"/>
    <row r="759" ht="22.5" customHeight="1" x14ac:dyDescent="0.4"/>
    <row r="760" ht="22.5" customHeight="1" x14ac:dyDescent="0.4"/>
    <row r="761" ht="22.5" customHeight="1" x14ac:dyDescent="0.4"/>
    <row r="762" ht="22.5" customHeight="1" x14ac:dyDescent="0.4"/>
    <row r="763" ht="22.5" customHeight="1" x14ac:dyDescent="0.4"/>
    <row r="764" ht="22.5" customHeight="1" x14ac:dyDescent="0.4"/>
    <row r="765" ht="22.5" customHeight="1" x14ac:dyDescent="0.4"/>
    <row r="766" ht="22.5" customHeight="1" x14ac:dyDescent="0.4"/>
    <row r="767" ht="22.5" customHeight="1" x14ac:dyDescent="0.4"/>
    <row r="768" ht="22.5" customHeight="1" x14ac:dyDescent="0.4"/>
    <row r="769" ht="22.5" customHeight="1" x14ac:dyDescent="0.4"/>
    <row r="770" ht="22.5" customHeight="1" x14ac:dyDescent="0.4"/>
    <row r="771" ht="22.5" customHeight="1" x14ac:dyDescent="0.4"/>
    <row r="772" ht="22.5" customHeight="1" x14ac:dyDescent="0.4"/>
    <row r="773" ht="22.5" customHeight="1" x14ac:dyDescent="0.4"/>
    <row r="774" ht="22.5" customHeight="1" x14ac:dyDescent="0.4"/>
    <row r="775" ht="22.5" customHeight="1" x14ac:dyDescent="0.4"/>
    <row r="776" ht="22.5" customHeight="1" x14ac:dyDescent="0.4"/>
    <row r="777" ht="22.5" customHeight="1" x14ac:dyDescent="0.4"/>
    <row r="778" ht="22.5" customHeight="1" x14ac:dyDescent="0.4"/>
    <row r="779" ht="22.5" customHeight="1" x14ac:dyDescent="0.4"/>
    <row r="780" ht="22.5" customHeight="1" x14ac:dyDescent="0.4"/>
    <row r="781" ht="22.5" customHeight="1" x14ac:dyDescent="0.4"/>
    <row r="782" ht="22.5" customHeight="1" x14ac:dyDescent="0.4"/>
    <row r="783" ht="22.5" customHeight="1" x14ac:dyDescent="0.4"/>
    <row r="784" ht="22.5" customHeight="1" x14ac:dyDescent="0.4"/>
    <row r="785" ht="22.5" customHeight="1" x14ac:dyDescent="0.4"/>
    <row r="786" ht="22.5" customHeight="1" x14ac:dyDescent="0.4"/>
    <row r="787" ht="22.5" customHeight="1" x14ac:dyDescent="0.4"/>
    <row r="788" ht="22.5" customHeight="1" x14ac:dyDescent="0.4"/>
    <row r="789" ht="22.5" customHeight="1" x14ac:dyDescent="0.4"/>
    <row r="790" ht="22.5" customHeight="1" x14ac:dyDescent="0.4"/>
    <row r="791" ht="22.5" customHeight="1" x14ac:dyDescent="0.4"/>
    <row r="792" ht="22.5" customHeight="1" x14ac:dyDescent="0.4"/>
    <row r="793" ht="22.5" customHeight="1" x14ac:dyDescent="0.4"/>
    <row r="794" ht="22.5" customHeight="1" x14ac:dyDescent="0.4"/>
    <row r="795" ht="22.5" customHeight="1" x14ac:dyDescent="0.4"/>
    <row r="796" ht="22.5" customHeight="1" x14ac:dyDescent="0.4"/>
    <row r="797" ht="22.5" customHeight="1" x14ac:dyDescent="0.4"/>
    <row r="798" ht="22.5" customHeight="1" x14ac:dyDescent="0.4"/>
    <row r="799" ht="22.5" customHeight="1" x14ac:dyDescent="0.4"/>
    <row r="800" ht="22.5" customHeight="1" x14ac:dyDescent="0.4"/>
    <row r="801" ht="22.5" customHeight="1" x14ac:dyDescent="0.4"/>
    <row r="802" ht="22.5" customHeight="1" x14ac:dyDescent="0.4"/>
    <row r="803" ht="22.5" customHeight="1" x14ac:dyDescent="0.4"/>
    <row r="804" ht="22.5" customHeight="1" x14ac:dyDescent="0.4"/>
    <row r="805" ht="22.5" customHeight="1" x14ac:dyDescent="0.4"/>
    <row r="806" ht="22.5" customHeight="1" x14ac:dyDescent="0.4"/>
    <row r="807" ht="22.5" customHeight="1" x14ac:dyDescent="0.4"/>
    <row r="808" ht="22.5" customHeight="1" x14ac:dyDescent="0.4"/>
    <row r="809" ht="22.5" customHeight="1" x14ac:dyDescent="0.4"/>
    <row r="810" ht="22.5" customHeight="1" x14ac:dyDescent="0.4"/>
    <row r="811" ht="22.5" customHeight="1" x14ac:dyDescent="0.4"/>
    <row r="812" ht="22.5" customHeight="1" x14ac:dyDescent="0.4"/>
    <row r="813" ht="22.5" customHeight="1" x14ac:dyDescent="0.4"/>
    <row r="814" ht="22.5" customHeight="1" x14ac:dyDescent="0.4"/>
    <row r="815" ht="22.5" customHeight="1" x14ac:dyDescent="0.4"/>
    <row r="816" ht="22.5" customHeight="1" x14ac:dyDescent="0.4"/>
    <row r="817" ht="22.5" customHeight="1" x14ac:dyDescent="0.4"/>
    <row r="818" ht="22.5" customHeight="1" x14ac:dyDescent="0.4"/>
    <row r="819" ht="22.5" customHeight="1" x14ac:dyDescent="0.4"/>
    <row r="820" ht="22.5" customHeight="1" x14ac:dyDescent="0.4"/>
    <row r="821" ht="22.5" customHeight="1" x14ac:dyDescent="0.4"/>
    <row r="822" ht="22.5" customHeight="1" x14ac:dyDescent="0.4"/>
    <row r="823" ht="22.5" customHeight="1" x14ac:dyDescent="0.4"/>
    <row r="824" ht="22.5" customHeight="1" x14ac:dyDescent="0.4"/>
    <row r="825" ht="22.5" customHeight="1" x14ac:dyDescent="0.4"/>
    <row r="826" ht="22.5" customHeight="1" x14ac:dyDescent="0.4"/>
    <row r="827" ht="22.5" customHeight="1" x14ac:dyDescent="0.4"/>
    <row r="828" ht="22.5" customHeight="1" x14ac:dyDescent="0.4"/>
    <row r="829" ht="22.5" customHeight="1" x14ac:dyDescent="0.4"/>
    <row r="830" ht="22.5" customHeight="1" x14ac:dyDescent="0.4"/>
    <row r="831" ht="22.5" customHeight="1" x14ac:dyDescent="0.4"/>
    <row r="832" ht="22.5" customHeight="1" x14ac:dyDescent="0.4"/>
    <row r="833" ht="22.5" customHeight="1" x14ac:dyDescent="0.4"/>
    <row r="834" ht="22.5" customHeight="1" x14ac:dyDescent="0.4"/>
    <row r="835" ht="22.5" customHeight="1" x14ac:dyDescent="0.4"/>
    <row r="836" ht="22.5" customHeight="1" x14ac:dyDescent="0.4"/>
    <row r="837" ht="22.5" customHeight="1" x14ac:dyDescent="0.4"/>
    <row r="838" ht="22.5" customHeight="1" x14ac:dyDescent="0.4"/>
    <row r="839" ht="22.5" customHeight="1" x14ac:dyDescent="0.4"/>
    <row r="840" ht="22.5" customHeight="1" x14ac:dyDescent="0.4"/>
    <row r="841" ht="22.5" customHeight="1" x14ac:dyDescent="0.4"/>
    <row r="842" ht="22.5" customHeight="1" x14ac:dyDescent="0.4"/>
    <row r="843" ht="22.5" customHeight="1" x14ac:dyDescent="0.4"/>
    <row r="844" ht="22.5" customHeight="1" x14ac:dyDescent="0.4"/>
    <row r="845" ht="22.5" customHeight="1" x14ac:dyDescent="0.4"/>
    <row r="846" ht="22.5" customHeight="1" x14ac:dyDescent="0.4"/>
    <row r="847" ht="22.5" customHeight="1" x14ac:dyDescent="0.4"/>
    <row r="848" ht="22.5" customHeight="1" x14ac:dyDescent="0.4"/>
    <row r="849" ht="22.5" customHeight="1" x14ac:dyDescent="0.4"/>
    <row r="850" ht="22.5" customHeight="1" x14ac:dyDescent="0.4"/>
    <row r="851" ht="22.5" customHeight="1" x14ac:dyDescent="0.4"/>
    <row r="852" ht="22.5" customHeight="1" x14ac:dyDescent="0.4"/>
    <row r="853" ht="22.5" customHeight="1" x14ac:dyDescent="0.4"/>
    <row r="854" ht="22.5" customHeight="1" x14ac:dyDescent="0.4"/>
    <row r="855" ht="22.5" customHeight="1" x14ac:dyDescent="0.4"/>
    <row r="856" ht="22.5" customHeight="1" x14ac:dyDescent="0.4"/>
    <row r="857" ht="22.5" customHeight="1" x14ac:dyDescent="0.4"/>
    <row r="858" ht="22.5" customHeight="1" x14ac:dyDescent="0.4"/>
    <row r="859" ht="22.5" customHeight="1" x14ac:dyDescent="0.4"/>
    <row r="860" ht="22.5" customHeight="1" x14ac:dyDescent="0.4"/>
    <row r="861" ht="22.5" customHeight="1" x14ac:dyDescent="0.4"/>
    <row r="862" ht="22.5" customHeight="1" x14ac:dyDescent="0.4"/>
    <row r="863" ht="22.5" customHeight="1" x14ac:dyDescent="0.4"/>
    <row r="864" ht="22.5" customHeight="1" x14ac:dyDescent="0.4"/>
    <row r="865" ht="22.5" customHeight="1" x14ac:dyDescent="0.4"/>
    <row r="866" ht="22.5" customHeight="1" x14ac:dyDescent="0.4"/>
    <row r="867" ht="22.5" customHeight="1" x14ac:dyDescent="0.4"/>
    <row r="868" ht="22.5" customHeight="1" x14ac:dyDescent="0.4"/>
    <row r="869" ht="22.5" customHeight="1" x14ac:dyDescent="0.4"/>
    <row r="870" ht="22.5" customHeight="1" x14ac:dyDescent="0.4"/>
    <row r="871" ht="22.5" customHeight="1" x14ac:dyDescent="0.4"/>
    <row r="872" ht="22.5" customHeight="1" x14ac:dyDescent="0.4"/>
    <row r="873" ht="22.5" customHeight="1" x14ac:dyDescent="0.4"/>
    <row r="874" ht="22.5" customHeight="1" x14ac:dyDescent="0.4"/>
    <row r="875" ht="22.5" customHeight="1" x14ac:dyDescent="0.4"/>
    <row r="876" ht="22.5" customHeight="1" x14ac:dyDescent="0.4"/>
    <row r="877" ht="22.5" customHeight="1" x14ac:dyDescent="0.4"/>
    <row r="878" ht="22.5" customHeight="1" x14ac:dyDescent="0.4"/>
    <row r="879" ht="22.5" customHeight="1" x14ac:dyDescent="0.4"/>
    <row r="880" ht="22.5" customHeight="1" x14ac:dyDescent="0.4"/>
    <row r="881" ht="22.5" customHeight="1" x14ac:dyDescent="0.4"/>
    <row r="882" ht="22.5" customHeight="1" x14ac:dyDescent="0.4"/>
    <row r="883" ht="22.5" customHeight="1" x14ac:dyDescent="0.4"/>
    <row r="884" ht="22.5" customHeight="1" x14ac:dyDescent="0.4"/>
    <row r="885" ht="22.5" customHeight="1" x14ac:dyDescent="0.4"/>
    <row r="886" ht="22.5" customHeight="1" x14ac:dyDescent="0.4"/>
    <row r="887" ht="22.5" customHeight="1" x14ac:dyDescent="0.4"/>
    <row r="888" ht="22.5" customHeight="1" x14ac:dyDescent="0.4"/>
    <row r="889" ht="22.5" customHeight="1" x14ac:dyDescent="0.4"/>
    <row r="890" ht="22.5" customHeight="1" x14ac:dyDescent="0.4"/>
    <row r="891" ht="22.5" customHeight="1" x14ac:dyDescent="0.4"/>
    <row r="892" ht="22.5" customHeight="1" x14ac:dyDescent="0.4"/>
    <row r="893" ht="22.5" customHeight="1" x14ac:dyDescent="0.4"/>
    <row r="894" ht="22.5" customHeight="1" x14ac:dyDescent="0.4"/>
    <row r="895" ht="22.5" customHeight="1" x14ac:dyDescent="0.4"/>
    <row r="896" ht="22.5" customHeight="1" x14ac:dyDescent="0.4"/>
    <row r="897" ht="22.5" customHeight="1" x14ac:dyDescent="0.4"/>
    <row r="898" ht="22.5" customHeight="1" x14ac:dyDescent="0.4"/>
    <row r="899" ht="22.5" customHeight="1" x14ac:dyDescent="0.4"/>
    <row r="900" ht="22.5" customHeight="1" x14ac:dyDescent="0.4"/>
    <row r="901" ht="22.5" customHeight="1" x14ac:dyDescent="0.4"/>
    <row r="902" ht="22.5" customHeight="1" x14ac:dyDescent="0.4"/>
    <row r="903" ht="22.5" customHeight="1" x14ac:dyDescent="0.4"/>
    <row r="904" ht="22.5" customHeight="1" x14ac:dyDescent="0.4"/>
    <row r="905" ht="22.5" customHeight="1" x14ac:dyDescent="0.4"/>
    <row r="906" ht="22.5" customHeight="1" x14ac:dyDescent="0.4"/>
    <row r="907" ht="22.5" customHeight="1" x14ac:dyDescent="0.4"/>
    <row r="908" ht="22.5" customHeight="1" x14ac:dyDescent="0.4"/>
    <row r="909" ht="22.5" customHeight="1" x14ac:dyDescent="0.4"/>
    <row r="910" ht="22.5" customHeight="1" x14ac:dyDescent="0.4"/>
    <row r="911" ht="22.5" customHeight="1" x14ac:dyDescent="0.4"/>
    <row r="912" ht="22.5" customHeight="1" x14ac:dyDescent="0.4"/>
    <row r="913" ht="22.5" customHeight="1" x14ac:dyDescent="0.4"/>
    <row r="914" ht="22.5" customHeight="1" x14ac:dyDescent="0.4"/>
    <row r="915" ht="22.5" customHeight="1" x14ac:dyDescent="0.4"/>
    <row r="916" ht="22.5" customHeight="1" x14ac:dyDescent="0.4"/>
    <row r="917" ht="22.5" customHeight="1" x14ac:dyDescent="0.4"/>
    <row r="918" ht="22.5" customHeight="1" x14ac:dyDescent="0.4"/>
    <row r="919" ht="22.5" customHeight="1" x14ac:dyDescent="0.4"/>
    <row r="920" ht="22.5" customHeight="1" x14ac:dyDescent="0.4"/>
    <row r="921" ht="22.5" customHeight="1" x14ac:dyDescent="0.4"/>
    <row r="922" ht="22.5" customHeight="1" x14ac:dyDescent="0.4"/>
    <row r="923" ht="22.5" customHeight="1" x14ac:dyDescent="0.4"/>
    <row r="924" ht="22.5" customHeight="1" x14ac:dyDescent="0.4"/>
    <row r="925" ht="22.5" customHeight="1" x14ac:dyDescent="0.4"/>
    <row r="926" ht="22.5" customHeight="1" x14ac:dyDescent="0.4"/>
    <row r="927" ht="22.5" customHeight="1" x14ac:dyDescent="0.4"/>
    <row r="928" ht="22.5" customHeight="1" x14ac:dyDescent="0.4"/>
    <row r="929" ht="22.5" customHeight="1" x14ac:dyDescent="0.4"/>
    <row r="930" ht="22.5" customHeight="1" x14ac:dyDescent="0.4"/>
    <row r="931" ht="22.5" customHeight="1" x14ac:dyDescent="0.4"/>
    <row r="932" ht="22.5" customHeight="1" x14ac:dyDescent="0.4"/>
    <row r="933" ht="22.5" customHeight="1" x14ac:dyDescent="0.4"/>
    <row r="934" ht="22.5" customHeight="1" x14ac:dyDescent="0.4"/>
    <row r="935" ht="22.5" customHeight="1" x14ac:dyDescent="0.4"/>
    <row r="936" ht="22.5" customHeight="1" x14ac:dyDescent="0.4"/>
    <row r="937" ht="22.5" customHeight="1" x14ac:dyDescent="0.4"/>
    <row r="938" ht="22.5" customHeight="1" x14ac:dyDescent="0.4"/>
    <row r="939" ht="22.5" customHeight="1" x14ac:dyDescent="0.4"/>
    <row r="940" ht="22.5" customHeight="1" x14ac:dyDescent="0.4"/>
    <row r="941" ht="22.5" customHeight="1" x14ac:dyDescent="0.4"/>
    <row r="942" ht="22.5" customHeight="1" x14ac:dyDescent="0.4"/>
    <row r="943" ht="22.5" customHeight="1" x14ac:dyDescent="0.4"/>
    <row r="944" ht="22.5" customHeight="1" x14ac:dyDescent="0.4"/>
    <row r="945" ht="22.5" customHeight="1" x14ac:dyDescent="0.4"/>
    <row r="946" ht="22.5" customHeight="1" x14ac:dyDescent="0.4"/>
    <row r="947" ht="22.5" customHeight="1" x14ac:dyDescent="0.4"/>
    <row r="948" ht="22.5" customHeight="1" x14ac:dyDescent="0.4"/>
    <row r="949" ht="22.5" customHeight="1" x14ac:dyDescent="0.4"/>
    <row r="950" ht="22.5" customHeight="1" x14ac:dyDescent="0.4"/>
    <row r="951" ht="22.5" customHeight="1" x14ac:dyDescent="0.4"/>
    <row r="952" ht="22.5" customHeight="1" x14ac:dyDescent="0.4"/>
    <row r="953" ht="22.5" customHeight="1" x14ac:dyDescent="0.4"/>
    <row r="954" ht="22.5" customHeight="1" x14ac:dyDescent="0.4"/>
    <row r="955" ht="22.5" customHeight="1" x14ac:dyDescent="0.4"/>
    <row r="956" ht="22.5" customHeight="1" x14ac:dyDescent="0.4"/>
    <row r="957" ht="22.5" customHeight="1" x14ac:dyDescent="0.4"/>
    <row r="958" ht="22.5" customHeight="1" x14ac:dyDescent="0.4"/>
    <row r="959" ht="22.5" customHeight="1" x14ac:dyDescent="0.4"/>
    <row r="960" ht="22.5" customHeight="1" x14ac:dyDescent="0.4"/>
    <row r="961" ht="22.5" customHeight="1" x14ac:dyDescent="0.4"/>
    <row r="962" ht="22.5" customHeight="1" x14ac:dyDescent="0.4"/>
    <row r="963" ht="22.5" customHeight="1" x14ac:dyDescent="0.4"/>
    <row r="964" ht="22.5" customHeight="1" x14ac:dyDescent="0.4"/>
    <row r="965" ht="22.5" customHeight="1" x14ac:dyDescent="0.4"/>
    <row r="966" ht="22.5" customHeight="1" x14ac:dyDescent="0.4"/>
    <row r="967" ht="22.5" customHeight="1" x14ac:dyDescent="0.4"/>
    <row r="968" ht="22.5" customHeight="1" x14ac:dyDescent="0.4"/>
    <row r="969" ht="22.5" customHeight="1" x14ac:dyDescent="0.4"/>
    <row r="970" ht="22.5" customHeight="1" x14ac:dyDescent="0.4"/>
    <row r="971" ht="22.5" customHeight="1" x14ac:dyDescent="0.4"/>
    <row r="972" ht="22.5" customHeight="1" x14ac:dyDescent="0.4"/>
    <row r="973" ht="22.5" customHeight="1" x14ac:dyDescent="0.4"/>
    <row r="974" ht="22.5" customHeight="1" x14ac:dyDescent="0.4"/>
    <row r="975" ht="22.5" customHeight="1" x14ac:dyDescent="0.4"/>
    <row r="976" ht="22.5" customHeight="1" x14ac:dyDescent="0.4"/>
    <row r="977" ht="22.5" customHeight="1" x14ac:dyDescent="0.4"/>
    <row r="978" ht="22.5" customHeight="1" x14ac:dyDescent="0.4"/>
    <row r="979" ht="22.5" customHeight="1" x14ac:dyDescent="0.4"/>
    <row r="980" ht="22.5" customHeight="1" x14ac:dyDescent="0.4"/>
    <row r="981" ht="22.5" customHeight="1" x14ac:dyDescent="0.4"/>
    <row r="982" ht="22.5" customHeight="1" x14ac:dyDescent="0.4"/>
    <row r="983" ht="22.5" customHeight="1" x14ac:dyDescent="0.4"/>
    <row r="984" ht="22.5" customHeight="1" x14ac:dyDescent="0.4"/>
    <row r="985" ht="22.5" customHeight="1" x14ac:dyDescent="0.4"/>
    <row r="986" ht="22.5" customHeight="1" x14ac:dyDescent="0.4"/>
    <row r="987" ht="22.5" customHeight="1" x14ac:dyDescent="0.4"/>
    <row r="988" ht="22.5" customHeight="1" x14ac:dyDescent="0.4"/>
    <row r="989" ht="22.5" customHeight="1" x14ac:dyDescent="0.4"/>
    <row r="990" ht="22.5" customHeight="1" x14ac:dyDescent="0.4"/>
    <row r="991" ht="22.5" customHeight="1" x14ac:dyDescent="0.4"/>
    <row r="992" ht="22.5" customHeight="1" x14ac:dyDescent="0.4"/>
    <row r="993" ht="22.5" customHeight="1" x14ac:dyDescent="0.4"/>
    <row r="994" ht="22.5" customHeight="1" x14ac:dyDescent="0.4"/>
    <row r="995" ht="22.5" customHeight="1" x14ac:dyDescent="0.4"/>
    <row r="996" ht="22.5" customHeight="1" x14ac:dyDescent="0.4"/>
    <row r="997" ht="22.5" customHeight="1" x14ac:dyDescent="0.4"/>
    <row r="998" ht="22.5" customHeight="1" x14ac:dyDescent="0.4"/>
    <row r="999" ht="22.5" customHeight="1" x14ac:dyDescent="0.4"/>
    <row r="1000" ht="22.5" customHeight="1" x14ac:dyDescent="0.4"/>
  </sheetData>
  <mergeCells count="55">
    <mergeCell ref="Z1:AB1"/>
    <mergeCell ref="A23:E23"/>
    <mergeCell ref="F23:Y23"/>
    <mergeCell ref="A24:E24"/>
    <mergeCell ref="F24:Y24"/>
    <mergeCell ref="V16:Y16"/>
    <mergeCell ref="B17:D17"/>
    <mergeCell ref="F17:L17"/>
    <mergeCell ref="M17:R17"/>
    <mergeCell ref="S17:Y17"/>
    <mergeCell ref="A18:E18"/>
    <mergeCell ref="F18:Y18"/>
    <mergeCell ref="B16:D16"/>
    <mergeCell ref="F16:I16"/>
    <mergeCell ref="J16:L16"/>
    <mergeCell ref="M16:O16"/>
    <mergeCell ref="A25:V26"/>
    <mergeCell ref="Z27:AB27"/>
    <mergeCell ref="A19:E21"/>
    <mergeCell ref="F19:L19"/>
    <mergeCell ref="O19:Y21"/>
    <mergeCell ref="F21:L21"/>
    <mergeCell ref="A22:E22"/>
    <mergeCell ref="F22:Y22"/>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27:AB27" location="クラブ回答確認表!A1" display="クラブ回答一覧表に戻る" xr:uid="{DFA325E0-4077-43D6-AF3C-79EF903B796A}"/>
    <hyperlink ref="Z1:AB1" location="クラブ回答確認表!A1" display="クラブ回答一覧表に戻る" xr:uid="{625023A5-BE64-49C3-B58D-ABE0F0F803F0}"/>
  </hyperlinks>
  <pageMargins left="0.48" right="0.36" top="0.53" bottom="0.5" header="0" footer="0"/>
  <pageSetup paperSize="9" scale="93" orientation="portrait" r:id="rId1"/>
  <colBreaks count="1" manualBreakCount="1">
    <brk id="2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8DC0B-F0B1-4564-BE4F-E3CE5FF8ACF2}">
  <dimension ref="A1"/>
  <sheetViews>
    <sheetView topLeftCell="A10" workbookViewId="0">
      <selection activeCell="K17" sqref="K17"/>
    </sheetView>
  </sheetViews>
  <sheetFormatPr defaultRowHeight="18.75" x14ac:dyDescent="0.4"/>
  <sheetData/>
  <phoneticPr fontId="1"/>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B4D56-7FB0-4930-83D7-CBC33C42A276}">
  <sheetPr>
    <tabColor theme="9" tint="0.79998168889431442"/>
  </sheetPr>
  <dimension ref="A1:AB27"/>
  <sheetViews>
    <sheetView zoomScale="98" zoomScaleNormal="98" workbookViewId="0">
      <selection activeCell="Z1" sqref="Z1:AB1"/>
    </sheetView>
  </sheetViews>
  <sheetFormatPr defaultColWidth="8.625" defaultRowHeight="22.5" customHeight="1" x14ac:dyDescent="0.4"/>
  <cols>
    <col min="1" max="1" width="1" style="107" customWidth="1"/>
    <col min="2" max="4" width="3.75" style="107" customWidth="1"/>
    <col min="5" max="6" width="1.125" style="107" customWidth="1"/>
    <col min="7" max="26" width="3.75" style="107" customWidth="1"/>
    <col min="27" max="16384" width="8.625"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B3" s="467" t="s">
        <v>1329</v>
      </c>
      <c r="C3" s="467"/>
      <c r="D3" s="107" t="s">
        <v>150</v>
      </c>
      <c r="F3" s="664" t="s">
        <v>25</v>
      </c>
      <c r="G3" s="664"/>
      <c r="H3" s="664"/>
      <c r="I3" s="664"/>
      <c r="J3" s="664"/>
      <c r="K3" s="664"/>
      <c r="L3" s="664"/>
      <c r="M3" s="664"/>
      <c r="N3" s="664"/>
      <c r="O3" s="664"/>
      <c r="P3" s="107" t="s">
        <v>136</v>
      </c>
      <c r="Q3" s="467" t="s">
        <v>151</v>
      </c>
      <c r="R3" s="467"/>
      <c r="S3" s="467"/>
      <c r="T3" s="467" t="s">
        <v>1330</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1331</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46478</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1332</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1333</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t="s">
        <v>163</v>
      </c>
      <c r="K13" s="478" t="s">
        <v>162</v>
      </c>
      <c r="L13" s="478"/>
      <c r="M13" s="478"/>
      <c r="N13" s="118"/>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v>0</v>
      </c>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t="s">
        <v>1334</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1335</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25</v>
      </c>
      <c r="N19" s="110" t="s">
        <v>182</v>
      </c>
      <c r="O19" s="622"/>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250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595" t="s">
        <v>1336</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539</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96" t="s">
        <v>1337</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CBB9BA46-5D22-4834-A2CA-E3A218E04CA3}"/>
    <hyperlink ref="Z27:AB27" location="クラブ回答確認表!A1" display="クラブ回答一覧表に戻る" xr:uid="{FF5B4F22-DE3D-4449-ADA7-D34A5F042F08}"/>
  </hyperlinks>
  <pageMargins left="0.48" right="0.36" top="0.53" bottom="0.5" header="0.3" footer="0.3"/>
  <pageSetup paperSize="9" scale="93" fitToHeight="0" orientation="portrait" r:id="rId1"/>
  <colBreaks count="1" manualBreakCount="1">
    <brk id="2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A5522-9FAC-4B3A-B9A7-A1913F123700}">
  <sheetPr>
    <tabColor theme="9" tint="0.79998168889431442"/>
  </sheetPr>
  <dimension ref="A1:AB27"/>
  <sheetViews>
    <sheetView zoomScale="98" zoomScaleNormal="98" workbookViewId="0">
      <selection activeCell="AJ15" sqref="AJ15"/>
    </sheetView>
  </sheetViews>
  <sheetFormatPr defaultColWidth="8.625" defaultRowHeight="22.5" customHeight="1" x14ac:dyDescent="0.4"/>
  <cols>
    <col min="1" max="1" width="1" style="107" customWidth="1"/>
    <col min="2" max="4" width="3.75" style="107" customWidth="1"/>
    <col min="5" max="6" width="1.125" style="107" customWidth="1"/>
    <col min="7" max="26" width="3.75" style="107" customWidth="1"/>
    <col min="27" max="16384" width="8.625"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B3" s="467" t="s">
        <v>1329</v>
      </c>
      <c r="C3" s="467"/>
      <c r="D3" s="107" t="s">
        <v>150</v>
      </c>
      <c r="F3" s="664" t="s">
        <v>25</v>
      </c>
      <c r="G3" s="664"/>
      <c r="H3" s="664"/>
      <c r="I3" s="664"/>
      <c r="J3" s="664"/>
      <c r="K3" s="664"/>
      <c r="L3" s="664"/>
      <c r="M3" s="664"/>
      <c r="N3" s="664"/>
      <c r="O3" s="664"/>
      <c r="P3" s="107" t="s">
        <v>136</v>
      </c>
      <c r="Q3" s="467" t="s">
        <v>151</v>
      </c>
      <c r="R3" s="467"/>
      <c r="S3" s="467"/>
      <c r="T3" s="467" t="s">
        <v>1330</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1338</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46445</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1339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1340</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100000</v>
      </c>
      <c r="K16" s="530"/>
      <c r="L16" s="530"/>
      <c r="M16" s="522" t="s">
        <v>175</v>
      </c>
      <c r="N16" s="523"/>
      <c r="O16" s="523"/>
      <c r="P16" s="530">
        <v>0</v>
      </c>
      <c r="Q16" s="530"/>
      <c r="R16" s="531"/>
      <c r="S16" s="523" t="s">
        <v>176</v>
      </c>
      <c r="T16" s="523"/>
      <c r="U16" s="523"/>
      <c r="V16" s="530">
        <f>J16+P16</f>
        <v>100000</v>
      </c>
      <c r="W16" s="530"/>
      <c r="X16" s="530"/>
      <c r="Y16" s="531"/>
    </row>
    <row r="17" spans="1:28" ht="22.5" customHeight="1" x14ac:dyDescent="0.4">
      <c r="A17" s="113"/>
      <c r="B17" s="614" t="s">
        <v>177</v>
      </c>
      <c r="C17" s="614"/>
      <c r="D17" s="614"/>
      <c r="E17" s="112"/>
      <c r="F17" s="484" t="s">
        <v>1341</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1342</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150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595" t="s">
        <v>1343</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539</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96" t="s">
        <v>1344</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91FC7B55-875B-44C8-BB46-ACABAEA781A4}"/>
    <hyperlink ref="Z27:AB27" location="クラブ回答確認表!A1" display="クラブ回答一覧表に戻る" xr:uid="{F89C693F-F4A7-4167-95BF-6D978BD3880E}"/>
  </hyperlinks>
  <pageMargins left="0.48" right="0.36" top="0.53" bottom="0.5" header="0.3" footer="0.3"/>
  <pageSetup paperSize="9" scale="93" fitToHeight="0" orientation="portrait" r:id="rId1"/>
  <colBreaks count="1" manualBreakCount="1">
    <brk id="25" max="26"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AEDE-A069-467E-AEF0-059887CE2FF2}">
  <sheetPr>
    <tabColor theme="9" tint="0.79998168889431442"/>
  </sheetPr>
  <dimension ref="A1:AB27"/>
  <sheetViews>
    <sheetView topLeftCell="A2" zoomScale="98" zoomScaleNormal="98" workbookViewId="0">
      <selection activeCell="AJ15" sqref="AJ15"/>
    </sheetView>
  </sheetViews>
  <sheetFormatPr defaultColWidth="8.625" defaultRowHeight="22.5" customHeight="1" x14ac:dyDescent="0.4"/>
  <cols>
    <col min="1" max="1" width="1" style="107" customWidth="1"/>
    <col min="2" max="4" width="3.75" style="107" customWidth="1"/>
    <col min="5" max="6" width="1.125" style="107" customWidth="1"/>
    <col min="7" max="26" width="3.75" style="107" customWidth="1"/>
    <col min="27" max="16384" width="8.625"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B3" s="467" t="s">
        <v>1329</v>
      </c>
      <c r="C3" s="467"/>
      <c r="D3" s="107" t="s">
        <v>150</v>
      </c>
      <c r="F3" s="664" t="s">
        <v>25</v>
      </c>
      <c r="G3" s="664"/>
      <c r="H3" s="664"/>
      <c r="I3" s="664"/>
      <c r="J3" s="664"/>
      <c r="K3" s="664"/>
      <c r="L3" s="664"/>
      <c r="M3" s="664"/>
      <c r="N3" s="664"/>
      <c r="O3" s="664"/>
      <c r="P3" s="107" t="s">
        <v>136</v>
      </c>
      <c r="Q3" s="467" t="s">
        <v>151</v>
      </c>
      <c r="R3" s="467"/>
      <c r="S3" s="467"/>
      <c r="T3" s="467" t="s">
        <v>1330</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1345</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46362</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1346</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1347</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100000</v>
      </c>
      <c r="K16" s="530"/>
      <c r="L16" s="530"/>
      <c r="M16" s="522" t="s">
        <v>175</v>
      </c>
      <c r="N16" s="523"/>
      <c r="O16" s="523"/>
      <c r="P16" s="530">
        <v>0</v>
      </c>
      <c r="Q16" s="530"/>
      <c r="R16" s="531"/>
      <c r="S16" s="523" t="s">
        <v>176</v>
      </c>
      <c r="T16" s="523"/>
      <c r="U16" s="523"/>
      <c r="V16" s="530">
        <f>J16+P16</f>
        <v>100000</v>
      </c>
      <c r="W16" s="530"/>
      <c r="X16" s="530"/>
      <c r="Y16" s="531"/>
    </row>
    <row r="17" spans="1:28" ht="22.5" customHeight="1" x14ac:dyDescent="0.4">
      <c r="A17" s="113"/>
      <c r="B17" s="614" t="s">
        <v>177</v>
      </c>
      <c r="C17" s="614"/>
      <c r="D17" s="614"/>
      <c r="E17" s="112"/>
      <c r="F17" s="484" t="s">
        <v>1348</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1349</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150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595" t="s">
        <v>1343</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539</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96" t="s">
        <v>1344</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5256127A-3EE6-4529-88D3-3C0856704F66}"/>
    <hyperlink ref="Z27:AB27" location="クラブ回答確認表!A1" display="クラブ回答一覧表に戻る" xr:uid="{02524A56-DBB4-4B2C-82D0-7304734E3E63}"/>
  </hyperlinks>
  <pageMargins left="0.48" right="0.36" top="0.53" bottom="0.5" header="0.3" footer="0.3"/>
  <pageSetup paperSize="9" scale="93" fitToHeight="0" orientation="portrait" r:id="rId1"/>
  <colBreaks count="1" manualBreakCount="1">
    <brk id="25" max="2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4A085-FB57-4713-B25E-B0A687EDE75C}">
  <sheetPr>
    <tabColor theme="9" tint="0.79998168889431442"/>
  </sheetPr>
  <dimension ref="A1:AB27"/>
  <sheetViews>
    <sheetView zoomScale="98" zoomScaleNormal="98" workbookViewId="0">
      <selection activeCell="AJ15" sqref="AJ15"/>
    </sheetView>
  </sheetViews>
  <sheetFormatPr defaultColWidth="8.625" defaultRowHeight="22.5" customHeight="1" x14ac:dyDescent="0.4"/>
  <cols>
    <col min="1" max="1" width="1" style="107" customWidth="1"/>
    <col min="2" max="4" width="3.75" style="107" customWidth="1"/>
    <col min="5" max="6" width="1.125" style="107" customWidth="1"/>
    <col min="7" max="12" width="3.75" style="107" customWidth="1"/>
    <col min="13" max="13" width="6.125" style="107" customWidth="1"/>
    <col min="14" max="26" width="3.75" style="107" customWidth="1"/>
    <col min="27" max="16384" width="8.625"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B3" s="467" t="s">
        <v>1329</v>
      </c>
      <c r="C3" s="467"/>
      <c r="D3" s="107" t="s">
        <v>150</v>
      </c>
      <c r="F3" s="664" t="s">
        <v>25</v>
      </c>
      <c r="G3" s="664"/>
      <c r="H3" s="664"/>
      <c r="I3" s="664"/>
      <c r="J3" s="664"/>
      <c r="K3" s="664"/>
      <c r="L3" s="664"/>
      <c r="M3" s="664"/>
      <c r="N3" s="664"/>
      <c r="O3" s="664"/>
      <c r="P3" s="107" t="s">
        <v>136</v>
      </c>
      <c r="Q3" s="467" t="s">
        <v>151</v>
      </c>
      <c r="R3" s="467"/>
      <c r="S3" s="467"/>
      <c r="T3" s="467" t="s">
        <v>1330</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1350</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46508</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1351</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1352</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163</v>
      </c>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v>0</v>
      </c>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t="s">
        <v>1353</v>
      </c>
      <c r="G17" s="484"/>
      <c r="H17" s="484"/>
      <c r="I17" s="484"/>
      <c r="J17" s="484"/>
      <c r="K17" s="484"/>
      <c r="L17" s="484"/>
      <c r="M17" s="484" t="s">
        <v>1354</v>
      </c>
      <c r="N17" s="484"/>
      <c r="O17" s="484"/>
      <c r="P17" s="484"/>
      <c r="Q17" s="484"/>
      <c r="R17" s="484"/>
      <c r="S17" s="484" t="s">
        <v>1355</v>
      </c>
      <c r="T17" s="484"/>
      <c r="U17" s="484"/>
      <c r="V17" s="484"/>
      <c r="W17" s="484"/>
      <c r="X17" s="484"/>
      <c r="Y17" s="484"/>
    </row>
    <row r="18" spans="1:28" ht="68.099999999999994" customHeight="1" x14ac:dyDescent="0.4">
      <c r="A18" s="615" t="s">
        <v>178</v>
      </c>
      <c r="B18" s="616"/>
      <c r="C18" s="616"/>
      <c r="D18" s="616"/>
      <c r="E18" s="617"/>
      <c r="F18" s="522" t="s">
        <v>1356</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252">
        <v>10000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595" t="s">
        <v>1357</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539</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96" t="s">
        <v>1358</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078A6B3F-60E4-42A2-8829-AEA5AC0DAA25}"/>
    <hyperlink ref="Z27:AB27" location="クラブ回答確認表!A1" display="クラブ回答一覧表に戻る" xr:uid="{5E79BE49-4533-4D4B-897D-5EC8AC17039F}"/>
  </hyperlinks>
  <pageMargins left="0.48" right="0.36" top="0.53" bottom="0.5" header="0.3" footer="0.3"/>
  <pageSetup paperSize="9" scale="93" fitToHeight="0" orientation="portrait" r:id="rId1"/>
  <colBreaks count="1" manualBreakCount="1">
    <brk id="25" max="26"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53AE1-3675-403A-8AAF-FA662B596708}">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46217</v>
      </c>
      <c r="W2" s="619"/>
      <c r="X2" s="619"/>
      <c r="Y2" s="619"/>
    </row>
    <row r="3" spans="1:28" ht="22.5" customHeight="1" x14ac:dyDescent="0.4">
      <c r="A3" s="107"/>
      <c r="B3" s="618" t="s">
        <v>193</v>
      </c>
      <c r="C3" s="618"/>
      <c r="D3" s="107" t="s">
        <v>150</v>
      </c>
      <c r="E3" s="107"/>
      <c r="F3" s="466" t="s">
        <v>29</v>
      </c>
      <c r="G3" s="466"/>
      <c r="H3" s="466"/>
      <c r="I3" s="466"/>
      <c r="J3" s="466"/>
      <c r="K3" s="466"/>
      <c r="L3" s="466"/>
      <c r="M3" s="466"/>
      <c r="N3" s="466"/>
      <c r="O3" s="466"/>
      <c r="P3" s="107" t="s">
        <v>136</v>
      </c>
      <c r="Q3" s="467" t="s">
        <v>151</v>
      </c>
      <c r="R3" s="467"/>
      <c r="S3" s="467"/>
      <c r="T3" s="467" t="s">
        <v>1021</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1022</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1023</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1024</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1025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96" t="s">
        <v>1026</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200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1027</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96" t="s">
        <v>1028</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07"/>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1:AB1"/>
    <mergeCell ref="A23:E23"/>
    <mergeCell ref="F23:Y23"/>
    <mergeCell ref="A24:E24"/>
    <mergeCell ref="F24:Y24"/>
    <mergeCell ref="V16:Y16"/>
    <mergeCell ref="B17:D17"/>
    <mergeCell ref="F17:L17"/>
    <mergeCell ref="M17:R17"/>
    <mergeCell ref="S17:Y17"/>
    <mergeCell ref="A18:E18"/>
    <mergeCell ref="F18:Y18"/>
    <mergeCell ref="B16:D16"/>
    <mergeCell ref="F16:I16"/>
    <mergeCell ref="J16:L16"/>
    <mergeCell ref="M16:O16"/>
    <mergeCell ref="A25:V26"/>
    <mergeCell ref="Z27:AB27"/>
    <mergeCell ref="A19:E21"/>
    <mergeCell ref="F19:L19"/>
    <mergeCell ref="O19:Y21"/>
    <mergeCell ref="F21:L21"/>
    <mergeCell ref="A22:E22"/>
    <mergeCell ref="F22:Y22"/>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27:AB27" location="クラブ回答確認表!A1" display="クラブ回答一覧表に戻る" xr:uid="{9CCA6377-F4D2-4FB5-B40A-72CF8C5A0183}"/>
    <hyperlink ref="Z1:AB1" location="クラブ回答確認表!A1" display="クラブ回答一覧表に戻る" xr:uid="{4267FDF9-208B-49F1-9DB8-8A8E1F7B2458}"/>
  </hyperlinks>
  <pageMargins left="0.48" right="0.36" top="0.53" bottom="0.5" header="0.3" footer="0.3"/>
  <pageSetup paperSize="9" scale="93" fitToHeight="0" orientation="portrait" r:id="rId1"/>
  <colBreaks count="1" manualBreakCount="1">
    <brk id="25" max="26"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9D68-CD11-49E1-9091-1CC699B9DA67}">
  <sheetPr>
    <tabColor rgb="FFFFFF99"/>
  </sheetPr>
  <dimension ref="A1:AB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665" t="s">
        <v>142</v>
      </c>
      <c r="AA1" s="665"/>
      <c r="AB1" s="665"/>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46217</v>
      </c>
      <c r="W2" s="619"/>
      <c r="X2" s="619"/>
      <c r="Y2" s="619"/>
      <c r="Z2" s="107"/>
      <c r="AA2" s="107"/>
      <c r="AB2" s="107"/>
    </row>
    <row r="3" spans="1:28" ht="22.5" customHeight="1" x14ac:dyDescent="0.4">
      <c r="A3" s="107"/>
      <c r="B3" s="618" t="s">
        <v>193</v>
      </c>
      <c r="C3" s="618"/>
      <c r="D3" s="107" t="s">
        <v>150</v>
      </c>
      <c r="E3" s="107"/>
      <c r="F3" s="466" t="s">
        <v>29</v>
      </c>
      <c r="G3" s="466"/>
      <c r="H3" s="466"/>
      <c r="I3" s="466"/>
      <c r="J3" s="466"/>
      <c r="K3" s="466"/>
      <c r="L3" s="466"/>
      <c r="M3" s="466"/>
      <c r="N3" s="466"/>
      <c r="O3" s="466"/>
      <c r="P3" s="107" t="s">
        <v>136</v>
      </c>
      <c r="Q3" s="467" t="s">
        <v>151</v>
      </c>
      <c r="R3" s="467"/>
      <c r="S3" s="467"/>
      <c r="T3" s="467" t="s">
        <v>1021</v>
      </c>
      <c r="U3" s="467"/>
      <c r="V3" s="467"/>
      <c r="W3" s="467"/>
      <c r="X3" s="467"/>
      <c r="Y3" s="467"/>
      <c r="Z3" s="107"/>
      <c r="AA3" s="107"/>
      <c r="AB3" s="10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c r="Z4" s="107"/>
      <c r="AA4" s="107"/>
      <c r="AB4" s="107"/>
    </row>
    <row r="5" spans="1:28" ht="22.5" customHeight="1" x14ac:dyDescent="0.4">
      <c r="A5" s="113"/>
      <c r="B5" s="614" t="s">
        <v>153</v>
      </c>
      <c r="C5" s="614"/>
      <c r="D5" s="614"/>
      <c r="E5" s="112"/>
      <c r="F5" s="113"/>
      <c r="G5" s="470" t="s">
        <v>1029</v>
      </c>
      <c r="H5" s="470"/>
      <c r="I5" s="470"/>
      <c r="J5" s="470"/>
      <c r="K5" s="470"/>
      <c r="L5" s="470"/>
      <c r="M5" s="470"/>
      <c r="N5" s="470"/>
      <c r="O5" s="470"/>
      <c r="P5" s="470"/>
      <c r="Q5" s="470"/>
      <c r="R5" s="470"/>
      <c r="S5" s="470"/>
      <c r="T5" s="470"/>
      <c r="U5" s="470"/>
      <c r="V5" s="470"/>
      <c r="W5" s="470"/>
      <c r="X5" s="470"/>
      <c r="Y5" s="125"/>
      <c r="Z5" s="107"/>
      <c r="AA5" s="107"/>
      <c r="AB5" s="107"/>
    </row>
    <row r="6" spans="1:28" ht="22.5" customHeight="1" x14ac:dyDescent="0.4">
      <c r="A6" s="124"/>
      <c r="B6" s="613" t="s">
        <v>155</v>
      </c>
      <c r="C6" s="613"/>
      <c r="D6" s="613"/>
      <c r="E6" s="127"/>
      <c r="F6" s="124"/>
      <c r="G6" s="620" t="s">
        <v>1030</v>
      </c>
      <c r="H6" s="620"/>
      <c r="I6" s="620"/>
      <c r="J6" s="620"/>
      <c r="K6" s="620"/>
      <c r="L6" s="620"/>
      <c r="M6" s="620"/>
      <c r="N6" s="620"/>
      <c r="O6" s="620"/>
      <c r="P6" s="620"/>
      <c r="Q6" s="620"/>
      <c r="R6" s="620"/>
      <c r="S6" s="620"/>
      <c r="T6" s="620"/>
      <c r="U6" s="620"/>
      <c r="V6" s="620"/>
      <c r="W6" s="620"/>
      <c r="X6" s="620"/>
      <c r="Y6" s="126"/>
      <c r="Z6" s="107"/>
      <c r="AA6" s="107"/>
      <c r="AB6" s="107"/>
    </row>
    <row r="7" spans="1:28" ht="22.5" customHeight="1" x14ac:dyDescent="0.4">
      <c r="A7" s="113"/>
      <c r="B7" s="614" t="s">
        <v>156</v>
      </c>
      <c r="C7" s="614"/>
      <c r="D7" s="614"/>
      <c r="E7" s="112"/>
      <c r="F7" s="113"/>
      <c r="G7" s="470" t="s">
        <v>1031</v>
      </c>
      <c r="H7" s="470"/>
      <c r="I7" s="470"/>
      <c r="J7" s="470"/>
      <c r="K7" s="470"/>
      <c r="L7" s="470"/>
      <c r="M7" s="470"/>
      <c r="N7" s="470"/>
      <c r="O7" s="470"/>
      <c r="P7" s="470"/>
      <c r="Q7" s="470"/>
      <c r="R7" s="470"/>
      <c r="S7" s="470"/>
      <c r="T7" s="470"/>
      <c r="U7" s="470"/>
      <c r="V7" s="470"/>
      <c r="W7" s="470"/>
      <c r="X7" s="470"/>
      <c r="Y7" s="125"/>
      <c r="Z7" s="107"/>
      <c r="AA7" s="107"/>
      <c r="AB7" s="107"/>
    </row>
    <row r="8" spans="1:28" ht="22.5" customHeight="1" x14ac:dyDescent="0.4">
      <c r="A8" s="124"/>
      <c r="B8" s="613" t="s">
        <v>158</v>
      </c>
      <c r="C8" s="613"/>
      <c r="D8" s="613"/>
      <c r="E8" s="123"/>
      <c r="F8" s="536" t="s">
        <v>1032</v>
      </c>
      <c r="G8" s="537"/>
      <c r="H8" s="537"/>
      <c r="I8" s="537"/>
      <c r="J8" s="537"/>
      <c r="K8" s="537"/>
      <c r="L8" s="537"/>
      <c r="M8" s="537"/>
      <c r="N8" s="537"/>
      <c r="O8" s="537"/>
      <c r="P8" s="537"/>
      <c r="Q8" s="537"/>
      <c r="R8" s="537"/>
      <c r="S8" s="537"/>
      <c r="T8" s="537"/>
      <c r="U8" s="537"/>
      <c r="V8" s="537"/>
      <c r="W8" s="537"/>
      <c r="X8" s="537"/>
      <c r="Y8" s="538"/>
      <c r="Z8" s="107"/>
      <c r="AA8" s="107"/>
      <c r="AB8" s="107"/>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c r="Z9" s="107"/>
      <c r="AA9" s="107"/>
      <c r="AB9" s="107"/>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c r="Z10" s="107"/>
      <c r="AA10" s="107"/>
      <c r="AB10" s="107"/>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c r="Z11" s="107"/>
      <c r="AA11" s="107"/>
      <c r="AB11" s="107"/>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c r="Z12" s="107"/>
      <c r="AA12" s="107"/>
      <c r="AB12" s="107"/>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c r="Z13" s="107"/>
      <c r="AA13" s="107"/>
      <c r="AB13" s="107"/>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c r="Z14" s="107"/>
      <c r="AA14" s="107"/>
      <c r="AB14" s="107"/>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c r="Z15" s="107"/>
      <c r="AA15" s="107"/>
      <c r="AB15" s="107"/>
    </row>
    <row r="16" spans="1:28" ht="22.5" customHeight="1" x14ac:dyDescent="0.4">
      <c r="A16" s="115"/>
      <c r="B16" s="612" t="s">
        <v>173</v>
      </c>
      <c r="C16" s="612"/>
      <c r="D16" s="612"/>
      <c r="E16" s="114"/>
      <c r="F16" s="522" t="s">
        <v>174</v>
      </c>
      <c r="G16" s="523"/>
      <c r="H16" s="523"/>
      <c r="I16" s="523"/>
      <c r="J16" s="530">
        <v>50000</v>
      </c>
      <c r="K16" s="530"/>
      <c r="L16" s="530"/>
      <c r="M16" s="522" t="s">
        <v>175</v>
      </c>
      <c r="N16" s="523"/>
      <c r="O16" s="523"/>
      <c r="P16" s="530"/>
      <c r="Q16" s="530"/>
      <c r="R16" s="531"/>
      <c r="S16" s="523" t="s">
        <v>176</v>
      </c>
      <c r="T16" s="523"/>
      <c r="U16" s="523"/>
      <c r="V16" s="530">
        <f>J16+P16</f>
        <v>50000</v>
      </c>
      <c r="W16" s="530"/>
      <c r="X16" s="530"/>
      <c r="Y16" s="531"/>
      <c r="Z16" s="107"/>
      <c r="AA16" s="107"/>
      <c r="AB16" s="107"/>
    </row>
    <row r="17" spans="1:28" ht="22.5" customHeight="1" x14ac:dyDescent="0.4">
      <c r="A17" s="113"/>
      <c r="B17" s="614" t="s">
        <v>177</v>
      </c>
      <c r="C17" s="614"/>
      <c r="D17" s="614"/>
      <c r="E17" s="112"/>
      <c r="F17" s="484" t="s">
        <v>1033</v>
      </c>
      <c r="G17" s="484"/>
      <c r="H17" s="484"/>
      <c r="I17" s="484"/>
      <c r="J17" s="484"/>
      <c r="K17" s="484"/>
      <c r="L17" s="484"/>
      <c r="M17" s="484"/>
      <c r="N17" s="484"/>
      <c r="O17" s="484"/>
      <c r="P17" s="484"/>
      <c r="Q17" s="484"/>
      <c r="R17" s="484"/>
      <c r="S17" s="484"/>
      <c r="T17" s="484"/>
      <c r="U17" s="484"/>
      <c r="V17" s="484"/>
      <c r="W17" s="484"/>
      <c r="X17" s="484"/>
      <c r="Y17" s="484"/>
      <c r="Z17" s="107"/>
      <c r="AA17" s="107"/>
      <c r="AB17" s="107"/>
    </row>
    <row r="18" spans="1:28" ht="68.099999999999994" customHeight="1" x14ac:dyDescent="0.4">
      <c r="A18" s="615" t="s">
        <v>178</v>
      </c>
      <c r="B18" s="616"/>
      <c r="C18" s="616"/>
      <c r="D18" s="616"/>
      <c r="E18" s="617"/>
      <c r="F18" s="522"/>
      <c r="G18" s="523"/>
      <c r="H18" s="523"/>
      <c r="I18" s="523"/>
      <c r="J18" s="523"/>
      <c r="K18" s="523"/>
      <c r="L18" s="523"/>
      <c r="M18" s="523"/>
      <c r="N18" s="523"/>
      <c r="O18" s="523"/>
      <c r="P18" s="523"/>
      <c r="Q18" s="523"/>
      <c r="R18" s="523"/>
      <c r="S18" s="523"/>
      <c r="T18" s="523"/>
      <c r="U18" s="523"/>
      <c r="V18" s="523"/>
      <c r="W18" s="523"/>
      <c r="X18" s="523"/>
      <c r="Y18" s="524"/>
      <c r="Z18" s="107"/>
      <c r="AA18" s="107"/>
      <c r="AB18" s="107"/>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c r="Z19" s="107"/>
      <c r="AA19" s="107"/>
      <c r="AB19" s="107"/>
    </row>
    <row r="20" spans="1:28" ht="22.5" customHeight="1" x14ac:dyDescent="0.4">
      <c r="A20" s="602"/>
      <c r="B20" s="603"/>
      <c r="C20" s="603"/>
      <c r="D20" s="603"/>
      <c r="E20" s="604"/>
      <c r="F20" s="111" t="s">
        <v>184</v>
      </c>
      <c r="G20" s="111"/>
      <c r="H20" s="111"/>
      <c r="I20" s="111"/>
      <c r="J20" s="111"/>
      <c r="K20" s="111"/>
      <c r="L20" s="111"/>
      <c r="M20" s="110">
        <v>200</v>
      </c>
      <c r="N20" s="110" t="s">
        <v>182</v>
      </c>
      <c r="O20" s="622"/>
      <c r="P20" s="622"/>
      <c r="Q20" s="622"/>
      <c r="R20" s="622"/>
      <c r="S20" s="622"/>
      <c r="T20" s="622"/>
      <c r="U20" s="622"/>
      <c r="V20" s="622"/>
      <c r="W20" s="622"/>
      <c r="X20" s="622"/>
      <c r="Y20" s="622"/>
      <c r="Z20" s="107"/>
      <c r="AA20" s="107"/>
      <c r="AB20" s="107"/>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c r="Z21" s="107"/>
      <c r="AA21" s="107"/>
      <c r="AB21" s="107"/>
    </row>
    <row r="22" spans="1:28" ht="91.5" customHeight="1" x14ac:dyDescent="0.4">
      <c r="A22" s="599" t="s">
        <v>186</v>
      </c>
      <c r="B22" s="600"/>
      <c r="C22" s="600"/>
      <c r="D22" s="600"/>
      <c r="E22" s="600"/>
      <c r="F22" s="595" t="s">
        <v>1034</v>
      </c>
      <c r="G22" s="478"/>
      <c r="H22" s="478"/>
      <c r="I22" s="478"/>
      <c r="J22" s="478"/>
      <c r="K22" s="478"/>
      <c r="L22" s="478"/>
      <c r="M22" s="478"/>
      <c r="N22" s="478"/>
      <c r="O22" s="478"/>
      <c r="P22" s="478"/>
      <c r="Q22" s="478"/>
      <c r="R22" s="478"/>
      <c r="S22" s="478"/>
      <c r="T22" s="478"/>
      <c r="U22" s="478"/>
      <c r="V22" s="478"/>
      <c r="W22" s="478"/>
      <c r="X22" s="478"/>
      <c r="Y22" s="478"/>
      <c r="Z22" s="107"/>
      <c r="AA22" s="107"/>
      <c r="AB22" s="107"/>
    </row>
    <row r="23" spans="1:28" ht="108.95" customHeight="1" x14ac:dyDescent="0.4">
      <c r="A23" s="595" t="s">
        <v>188</v>
      </c>
      <c r="B23" s="595"/>
      <c r="C23" s="595"/>
      <c r="D23" s="595"/>
      <c r="E23" s="595"/>
      <c r="F23" s="596" t="s">
        <v>1035</v>
      </c>
      <c r="G23" s="523"/>
      <c r="H23" s="523"/>
      <c r="I23" s="523"/>
      <c r="J23" s="523"/>
      <c r="K23" s="523"/>
      <c r="L23" s="523"/>
      <c r="M23" s="523"/>
      <c r="N23" s="523"/>
      <c r="O23" s="523"/>
      <c r="P23" s="523"/>
      <c r="Q23" s="523"/>
      <c r="R23" s="523"/>
      <c r="S23" s="523"/>
      <c r="T23" s="523"/>
      <c r="U23" s="523"/>
      <c r="V23" s="523"/>
      <c r="W23" s="523"/>
      <c r="X23" s="523"/>
      <c r="Y23" s="524"/>
      <c r="Z23" s="107"/>
      <c r="AA23" s="107"/>
      <c r="AB23" s="107"/>
    </row>
    <row r="24" spans="1:28" ht="63.6" customHeight="1" x14ac:dyDescent="0.4">
      <c r="A24" s="595" t="s">
        <v>190</v>
      </c>
      <c r="B24" s="478"/>
      <c r="C24" s="478"/>
      <c r="D24" s="478"/>
      <c r="E24" s="478"/>
      <c r="F24" s="522"/>
      <c r="G24" s="523"/>
      <c r="H24" s="523"/>
      <c r="I24" s="523"/>
      <c r="J24" s="523"/>
      <c r="K24" s="523"/>
      <c r="L24" s="523"/>
      <c r="M24" s="523"/>
      <c r="N24" s="523"/>
      <c r="O24" s="523"/>
      <c r="P24" s="523"/>
      <c r="Q24" s="523"/>
      <c r="R24" s="523"/>
      <c r="S24" s="523"/>
      <c r="T24" s="523"/>
      <c r="U24" s="523"/>
      <c r="V24" s="523"/>
      <c r="W24" s="523"/>
      <c r="X24" s="523"/>
      <c r="Y24" s="524"/>
      <c r="Z24" s="107"/>
      <c r="AA24" s="107"/>
      <c r="AB24" s="107"/>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07"/>
      <c r="X25" s="110" t="s">
        <v>194</v>
      </c>
      <c r="Y25" s="110"/>
      <c r="Z25" s="107"/>
      <c r="AA25" s="107"/>
      <c r="AB25" s="107"/>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c r="Z26" s="107"/>
      <c r="AA26" s="107"/>
      <c r="AB26" s="107"/>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2DB73DA0-9624-4324-8DEF-060FAD0A20EB}"/>
    <hyperlink ref="Z27:AB27" location="クラブ回答確認表!A1" display="クラブ回答一覧表に戻る" xr:uid="{71473324-35DF-446F-9C90-370137C81D62}"/>
  </hyperlinks>
  <pageMargins left="0.7" right="0.7" top="0.75" bottom="0.75" header="0.3" footer="0.3"/>
  <pageSetup paperSize="9" scale="88" orientation="portrait" r:id="rId1"/>
  <colBreaks count="1" manualBreakCount="1">
    <brk id="25"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68675-7332-493C-8853-210AFF780672}">
  <sheetPr>
    <tabColor theme="9"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46218</v>
      </c>
      <c r="W2" s="464"/>
      <c r="X2" s="464"/>
      <c r="Y2" s="464"/>
    </row>
    <row r="3" spans="1:28" ht="22.5" customHeight="1" x14ac:dyDescent="0.4">
      <c r="B3" s="465">
        <v>2</v>
      </c>
      <c r="C3" s="465"/>
      <c r="D3" t="s">
        <v>150</v>
      </c>
      <c r="F3" s="466" t="s">
        <v>33</v>
      </c>
      <c r="G3" s="466"/>
      <c r="H3" s="466"/>
      <c r="I3" s="466"/>
      <c r="J3" s="466"/>
      <c r="K3" s="466"/>
      <c r="L3" s="466"/>
      <c r="M3" s="466"/>
      <c r="N3" s="466"/>
      <c r="O3" s="466"/>
      <c r="P3" t="s">
        <v>136</v>
      </c>
      <c r="Q3" s="463" t="s">
        <v>151</v>
      </c>
      <c r="R3" s="463"/>
      <c r="S3" s="463"/>
      <c r="T3" s="467" t="s">
        <v>1907</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72"/>
      <c r="G5" s="469" t="s">
        <v>1908</v>
      </c>
      <c r="H5" s="469"/>
      <c r="I5" s="469"/>
      <c r="J5" s="469"/>
      <c r="K5" s="469"/>
      <c r="L5" s="469"/>
      <c r="M5" s="469"/>
      <c r="N5" s="469"/>
      <c r="O5" s="469"/>
      <c r="P5" s="469"/>
      <c r="Q5" s="469"/>
      <c r="R5" s="469"/>
      <c r="S5" s="469"/>
      <c r="T5" s="469"/>
      <c r="U5" s="469"/>
      <c r="V5" s="469"/>
      <c r="W5" s="469"/>
      <c r="X5" s="469"/>
      <c r="Y5" s="125"/>
    </row>
    <row r="6" spans="1:28" ht="22.5" customHeight="1" x14ac:dyDescent="0.4">
      <c r="A6" s="147"/>
      <c r="B6" s="471" t="s">
        <v>155</v>
      </c>
      <c r="C6" s="471"/>
      <c r="D6" s="471"/>
      <c r="E6" s="150"/>
      <c r="F6" s="124"/>
      <c r="G6" s="620" t="s">
        <v>1909</v>
      </c>
      <c r="H6" s="620"/>
      <c r="I6" s="620"/>
      <c r="J6" s="620"/>
      <c r="K6" s="620"/>
      <c r="L6" s="620"/>
      <c r="M6" s="620"/>
      <c r="N6" s="620"/>
      <c r="O6" s="620"/>
      <c r="P6" s="620"/>
      <c r="Q6" s="620"/>
      <c r="R6" s="620"/>
      <c r="S6" s="620"/>
      <c r="T6" s="620"/>
      <c r="U6" s="620"/>
      <c r="V6" s="620"/>
      <c r="W6" s="620"/>
      <c r="X6" s="620"/>
      <c r="Y6" s="126"/>
    </row>
    <row r="7" spans="1:28" ht="22.5" customHeight="1" x14ac:dyDescent="0.4">
      <c r="A7" s="100"/>
      <c r="B7" s="468" t="s">
        <v>156</v>
      </c>
      <c r="C7" s="468"/>
      <c r="D7" s="468"/>
      <c r="E7" s="99"/>
      <c r="F7" s="172"/>
      <c r="G7" s="469" t="s">
        <v>1910</v>
      </c>
      <c r="H7" s="469"/>
      <c r="I7" s="469"/>
      <c r="J7" s="469"/>
      <c r="K7" s="469"/>
      <c r="L7" s="469"/>
      <c r="M7" s="469"/>
      <c r="N7" s="469"/>
      <c r="O7" s="469"/>
      <c r="P7" s="469"/>
      <c r="Q7" s="469"/>
      <c r="R7" s="469"/>
      <c r="S7" s="469"/>
      <c r="T7" s="469"/>
      <c r="U7" s="469"/>
      <c r="V7" s="469"/>
      <c r="W7" s="469"/>
      <c r="X7" s="469"/>
      <c r="Y7" s="125"/>
    </row>
    <row r="8" spans="1:28" ht="22.5" customHeight="1" x14ac:dyDescent="0.4">
      <c r="A8" s="147"/>
      <c r="B8" s="471" t="s">
        <v>158</v>
      </c>
      <c r="C8" s="471"/>
      <c r="D8" s="471"/>
      <c r="E8" s="146"/>
      <c r="F8" s="536" t="s">
        <v>1911</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41"/>
      <c r="K13" s="476" t="s">
        <v>162</v>
      </c>
      <c r="L13" s="476"/>
      <c r="M13" s="476"/>
      <c r="N13" s="158" t="s">
        <v>221</v>
      </c>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1847</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57" t="s">
        <v>163</v>
      </c>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100000</v>
      </c>
      <c r="K16" s="481"/>
      <c r="L16" s="481"/>
      <c r="M16" s="473" t="s">
        <v>175</v>
      </c>
      <c r="N16" s="474"/>
      <c r="O16" s="474"/>
      <c r="P16" s="666"/>
      <c r="Q16" s="666"/>
      <c r="R16" s="667"/>
      <c r="S16" s="474" t="s">
        <v>176</v>
      </c>
      <c r="T16" s="474"/>
      <c r="U16" s="474"/>
      <c r="V16" s="481">
        <f>J16+P16</f>
        <v>100000</v>
      </c>
      <c r="W16" s="481"/>
      <c r="X16" s="481"/>
      <c r="Y16" s="482"/>
    </row>
    <row r="17" spans="1:28" ht="22.5" customHeight="1" x14ac:dyDescent="0.4">
      <c r="A17" s="100"/>
      <c r="B17" s="468" t="s">
        <v>177</v>
      </c>
      <c r="C17" s="468"/>
      <c r="D17" s="468"/>
      <c r="E17" s="99"/>
      <c r="F17" s="483" t="s">
        <v>1912</v>
      </c>
      <c r="G17" s="483"/>
      <c r="H17" s="483"/>
      <c r="I17" s="483"/>
      <c r="J17" s="483"/>
      <c r="K17" s="483"/>
      <c r="L17" s="483"/>
      <c r="M17" s="483"/>
      <c r="N17" s="483"/>
      <c r="O17" s="483"/>
      <c r="P17" s="483"/>
      <c r="Q17" s="483"/>
      <c r="R17" s="483"/>
      <c r="S17" s="483"/>
      <c r="T17" s="483"/>
      <c r="U17" s="483"/>
      <c r="V17" s="483"/>
      <c r="W17" s="483"/>
      <c r="X17" s="483"/>
      <c r="Y17" s="483"/>
    </row>
    <row r="18" spans="1:28" ht="68.099999999999994" customHeight="1" x14ac:dyDescent="0.4">
      <c r="A18" s="486" t="s">
        <v>178</v>
      </c>
      <c r="B18" s="487"/>
      <c r="C18" s="487"/>
      <c r="D18" s="487"/>
      <c r="E18" s="488"/>
      <c r="F18" s="522" t="s">
        <v>1913</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479" t="s">
        <v>180</v>
      </c>
      <c r="B19" s="480"/>
      <c r="C19" s="480"/>
      <c r="D19" s="480"/>
      <c r="E19" s="493"/>
      <c r="F19" s="500" t="s">
        <v>181</v>
      </c>
      <c r="G19" s="500"/>
      <c r="H19" s="500"/>
      <c r="I19" s="500"/>
      <c r="J19" s="500"/>
      <c r="K19" s="500"/>
      <c r="L19" s="500"/>
      <c r="M19" s="75">
        <v>10</v>
      </c>
      <c r="N19" s="75" t="s">
        <v>182</v>
      </c>
      <c r="O19" s="501" t="s">
        <v>1914</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300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476" t="s">
        <v>1915</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473" t="s">
        <v>1916</v>
      </c>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473" t="s">
        <v>1917</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B8:D11"/>
    <mergeCell ref="F8:Y12"/>
    <mergeCell ref="B13:D13"/>
    <mergeCell ref="F13:I13"/>
    <mergeCell ref="K13:M13"/>
    <mergeCell ref="O13:Q13"/>
    <mergeCell ref="S13:V13"/>
    <mergeCell ref="W13:X13"/>
    <mergeCell ref="V14:X14"/>
    <mergeCell ref="F15:L15"/>
    <mergeCell ref="N15:R15"/>
    <mergeCell ref="T15:V15"/>
    <mergeCell ref="X15:Y15"/>
    <mergeCell ref="P16:R16"/>
    <mergeCell ref="S16:U16"/>
    <mergeCell ref="B14:D15"/>
    <mergeCell ref="M14:P14"/>
    <mergeCell ref="R14:T14"/>
    <mergeCell ref="A25:V26"/>
    <mergeCell ref="Z27:AB27"/>
    <mergeCell ref="A19:E21"/>
    <mergeCell ref="F19:L19"/>
    <mergeCell ref="O19:Y21"/>
    <mergeCell ref="F21:L21"/>
    <mergeCell ref="A22:E22"/>
    <mergeCell ref="F22:Y22"/>
    <mergeCell ref="Z1:AB1"/>
    <mergeCell ref="A23:E23"/>
    <mergeCell ref="F23:Y23"/>
    <mergeCell ref="A24:E24"/>
    <mergeCell ref="F24:Y24"/>
    <mergeCell ref="V16:Y16"/>
    <mergeCell ref="B17:D17"/>
    <mergeCell ref="F17:L17"/>
    <mergeCell ref="M17:R17"/>
    <mergeCell ref="S17:Y17"/>
    <mergeCell ref="A18:E18"/>
    <mergeCell ref="F18:Y18"/>
    <mergeCell ref="B16:D16"/>
    <mergeCell ref="F16:I16"/>
    <mergeCell ref="J16:L16"/>
    <mergeCell ref="M16:O16"/>
  </mergeCells>
  <phoneticPr fontId="1"/>
  <hyperlinks>
    <hyperlink ref="Z27:AB27" location="クラブ回答確認表!A1" display="クラブ回答一覧表に戻る" xr:uid="{6AC7C86E-CBB9-4091-B87A-A073B124463E}"/>
    <hyperlink ref="Z1:AB1" location="クラブ回答確認表!A1" display="クラブ回答一覧表に戻る" xr:uid="{F03F134D-5F7C-4C60-A3F9-91DCE816B3E3}"/>
  </hyperlinks>
  <pageMargins left="0.48" right="0.36" top="0.53" bottom="0.5" header="0.3" footer="0.3"/>
  <pageSetup paperSize="9" scale="93"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87856-A52B-4D1C-9774-99DC68664517}">
  <sheetPr>
    <tabColor theme="5" tint="0.79998168889431442"/>
  </sheetPr>
  <dimension ref="A1:AB27"/>
  <sheetViews>
    <sheetView zoomScale="98" zoomScaleNormal="98" workbookViewId="0">
      <selection activeCell="Z1" sqref="Z1:AB1"/>
    </sheetView>
  </sheetViews>
  <sheetFormatPr defaultColWidth="8.875" defaultRowHeight="22.5" customHeight="1" x14ac:dyDescent="0.4"/>
  <cols>
    <col min="1" max="1" width="1" customWidth="1"/>
    <col min="2" max="4" width="3.625" customWidth="1"/>
    <col min="5" max="6" width="1.125" customWidth="1"/>
    <col min="7" max="26" width="3.62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519">
        <v>46216</v>
      </c>
      <c r="W2" s="519"/>
      <c r="X2" s="519"/>
      <c r="Y2" s="519"/>
    </row>
    <row r="3" spans="1:28" ht="22.5" customHeight="1" x14ac:dyDescent="0.4">
      <c r="B3" s="462">
        <v>2</v>
      </c>
      <c r="C3" s="462"/>
      <c r="D3" t="s">
        <v>150</v>
      </c>
      <c r="F3" s="551" t="s">
        <v>1427</v>
      </c>
      <c r="G3" s="551"/>
      <c r="H3" s="551"/>
      <c r="I3" s="551"/>
      <c r="J3" s="551"/>
      <c r="K3" s="551"/>
      <c r="L3" s="551"/>
      <c r="M3" s="551"/>
      <c r="N3" s="551"/>
      <c r="O3" s="551"/>
      <c r="P3" t="s">
        <v>136</v>
      </c>
      <c r="Q3" s="463" t="s">
        <v>151</v>
      </c>
      <c r="R3" s="463"/>
      <c r="S3" s="463"/>
      <c r="T3" s="521" t="s">
        <v>1428</v>
      </c>
      <c r="U3" s="521"/>
      <c r="V3" s="521"/>
      <c r="W3" s="521"/>
      <c r="X3" s="521"/>
      <c r="Y3" s="521"/>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525" t="s">
        <v>1429</v>
      </c>
      <c r="H5" s="526"/>
      <c r="I5" s="526"/>
      <c r="J5" s="526"/>
      <c r="K5" s="526"/>
      <c r="L5" s="526"/>
      <c r="M5" s="526"/>
      <c r="N5" s="526"/>
      <c r="O5" s="526"/>
      <c r="P5" s="526"/>
      <c r="Q5" s="526"/>
      <c r="R5" s="526"/>
      <c r="S5" s="526"/>
      <c r="T5" s="526"/>
      <c r="U5" s="526"/>
      <c r="V5" s="526"/>
      <c r="W5" s="526"/>
      <c r="X5" s="526"/>
      <c r="Y5" s="148"/>
    </row>
    <row r="6" spans="1:28" ht="22.5" customHeight="1" x14ac:dyDescent="0.4">
      <c r="A6" s="147"/>
      <c r="B6" s="471" t="s">
        <v>155</v>
      </c>
      <c r="C6" s="471"/>
      <c r="D6" s="471"/>
      <c r="E6" s="150"/>
      <c r="F6" s="147"/>
      <c r="G6" s="673" t="s">
        <v>1430</v>
      </c>
      <c r="H6" s="674"/>
      <c r="I6" s="674"/>
      <c r="J6" s="674"/>
      <c r="K6" s="674"/>
      <c r="L6" s="674"/>
      <c r="M6" s="674"/>
      <c r="N6" s="674"/>
      <c r="O6" s="674"/>
      <c r="P6" s="674"/>
      <c r="Q6" s="674"/>
      <c r="R6" s="674"/>
      <c r="S6" s="674"/>
      <c r="T6" s="674"/>
      <c r="U6" s="674"/>
      <c r="V6" s="674"/>
      <c r="W6" s="674"/>
      <c r="X6" s="674"/>
      <c r="Y6" s="149"/>
    </row>
    <row r="7" spans="1:28" ht="22.5" customHeight="1" x14ac:dyDescent="0.4">
      <c r="A7" s="100"/>
      <c r="B7" s="468" t="s">
        <v>156</v>
      </c>
      <c r="C7" s="468"/>
      <c r="D7" s="468"/>
      <c r="E7" s="99"/>
      <c r="F7" s="100"/>
      <c r="G7" s="525" t="s">
        <v>1431</v>
      </c>
      <c r="H7" s="526"/>
      <c r="I7" s="526"/>
      <c r="J7" s="526"/>
      <c r="K7" s="526"/>
      <c r="L7" s="526"/>
      <c r="M7" s="526"/>
      <c r="N7" s="526"/>
      <c r="O7" s="526"/>
      <c r="P7" s="526"/>
      <c r="Q7" s="526"/>
      <c r="R7" s="526"/>
      <c r="S7" s="526"/>
      <c r="T7" s="526"/>
      <c r="U7" s="526"/>
      <c r="V7" s="526"/>
      <c r="W7" s="526"/>
      <c r="X7" s="526"/>
      <c r="Y7" s="148"/>
    </row>
    <row r="8" spans="1:28" ht="22.5" customHeight="1" x14ac:dyDescent="0.4">
      <c r="A8" s="147"/>
      <c r="B8" s="471" t="s">
        <v>158</v>
      </c>
      <c r="C8" s="471"/>
      <c r="D8" s="471"/>
      <c r="E8" s="146"/>
      <c r="F8" s="669" t="s">
        <v>1432</v>
      </c>
      <c r="G8" s="582"/>
      <c r="H8" s="582"/>
      <c r="I8" s="582"/>
      <c r="J8" s="582"/>
      <c r="K8" s="582"/>
      <c r="L8" s="582"/>
      <c r="M8" s="582"/>
      <c r="N8" s="582"/>
      <c r="O8" s="582"/>
      <c r="P8" s="582"/>
      <c r="Q8" s="582"/>
      <c r="R8" s="582"/>
      <c r="S8" s="582"/>
      <c r="T8" s="582"/>
      <c r="U8" s="582"/>
      <c r="V8" s="582"/>
      <c r="W8" s="582"/>
      <c r="X8" s="582"/>
      <c r="Y8" s="583"/>
    </row>
    <row r="9" spans="1:28" ht="22.5" customHeight="1" x14ac:dyDescent="0.4">
      <c r="A9" s="147"/>
      <c r="B9" s="471"/>
      <c r="C9" s="471"/>
      <c r="D9" s="471"/>
      <c r="E9" s="146"/>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147"/>
      <c r="B10" s="471"/>
      <c r="C10" s="471"/>
      <c r="D10" s="471"/>
      <c r="E10" s="146"/>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147"/>
      <c r="B11" s="471"/>
      <c r="C11" s="471"/>
      <c r="D11" s="471"/>
      <c r="E11" s="146"/>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102"/>
      <c r="B12" s="101"/>
      <c r="C12" s="101"/>
      <c r="D12" s="101"/>
      <c r="E12" s="101"/>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105"/>
      <c r="B13" s="502" t="s">
        <v>160</v>
      </c>
      <c r="C13" s="502"/>
      <c r="D13" s="502"/>
      <c r="E13" s="104"/>
      <c r="F13" s="473" t="s">
        <v>161</v>
      </c>
      <c r="G13" s="474"/>
      <c r="H13" s="474"/>
      <c r="I13" s="475"/>
      <c r="J13" s="141"/>
      <c r="K13" s="476" t="s">
        <v>162</v>
      </c>
      <c r="L13" s="476"/>
      <c r="M13" s="476"/>
      <c r="N13" s="143" t="s">
        <v>163</v>
      </c>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227" t="s">
        <v>163</v>
      </c>
      <c r="X15" s="506"/>
      <c r="Y15" s="506"/>
    </row>
    <row r="16" spans="1:28" ht="22.5" customHeight="1" x14ac:dyDescent="0.4">
      <c r="A16" s="102"/>
      <c r="B16" s="492" t="s">
        <v>173</v>
      </c>
      <c r="C16" s="492"/>
      <c r="D16" s="492"/>
      <c r="E16" s="101"/>
      <c r="F16" s="473" t="s">
        <v>174</v>
      </c>
      <c r="G16" s="474"/>
      <c r="H16" s="474"/>
      <c r="I16" s="474"/>
      <c r="J16" s="670" t="s">
        <v>1433</v>
      </c>
      <c r="K16" s="561"/>
      <c r="L16" s="561"/>
      <c r="M16" s="473" t="s">
        <v>175</v>
      </c>
      <c r="N16" s="474"/>
      <c r="O16" s="474"/>
      <c r="P16" s="670">
        <v>0</v>
      </c>
      <c r="Q16" s="670"/>
      <c r="R16" s="672"/>
      <c r="S16" s="474" t="s">
        <v>176</v>
      </c>
      <c r="T16" s="474"/>
      <c r="U16" s="474"/>
      <c r="V16" s="670" t="s">
        <v>1433</v>
      </c>
      <c r="W16" s="561"/>
      <c r="X16" s="561"/>
      <c r="Y16" s="562"/>
    </row>
    <row r="17" spans="1:28" ht="22.5" customHeight="1" x14ac:dyDescent="0.4">
      <c r="A17" s="100"/>
      <c r="B17" s="468" t="s">
        <v>177</v>
      </c>
      <c r="C17" s="468"/>
      <c r="D17" s="468"/>
      <c r="E17" s="99"/>
      <c r="F17" s="671" t="s">
        <v>1434</v>
      </c>
      <c r="G17" s="563"/>
      <c r="H17" s="563"/>
      <c r="I17" s="563"/>
      <c r="J17" s="563"/>
      <c r="K17" s="563"/>
      <c r="L17" s="563"/>
      <c r="M17" s="671" t="s">
        <v>1435</v>
      </c>
      <c r="N17" s="563"/>
      <c r="O17" s="563"/>
      <c r="P17" s="563"/>
      <c r="Q17" s="563"/>
      <c r="R17" s="563"/>
      <c r="S17" s="671" t="s">
        <v>1436</v>
      </c>
      <c r="T17" s="563"/>
      <c r="U17" s="563"/>
      <c r="V17" s="563"/>
      <c r="W17" s="563"/>
      <c r="X17" s="563"/>
      <c r="Y17" s="563"/>
    </row>
    <row r="18" spans="1:28" ht="68.099999999999994" customHeight="1" x14ac:dyDescent="0.4">
      <c r="A18" s="486" t="s">
        <v>178</v>
      </c>
      <c r="B18" s="487"/>
      <c r="C18" s="487"/>
      <c r="D18" s="487"/>
      <c r="E18" s="488"/>
      <c r="F18" s="621" t="s">
        <v>1437</v>
      </c>
      <c r="G18" s="556"/>
      <c r="H18" s="556"/>
      <c r="I18" s="556"/>
      <c r="J18" s="556"/>
      <c r="K18" s="556"/>
      <c r="L18" s="556"/>
      <c r="M18" s="556"/>
      <c r="N18" s="556"/>
      <c r="O18" s="556"/>
      <c r="P18" s="556"/>
      <c r="Q18" s="556"/>
      <c r="R18" s="556"/>
      <c r="S18" s="556"/>
      <c r="T18" s="556"/>
      <c r="U18" s="556"/>
      <c r="V18" s="556"/>
      <c r="W18" s="556"/>
      <c r="X18" s="556"/>
      <c r="Y18" s="557"/>
    </row>
    <row r="19" spans="1:28" ht="22.5" customHeight="1" x14ac:dyDescent="0.4">
      <c r="A19" s="479" t="s">
        <v>180</v>
      </c>
      <c r="B19" s="480"/>
      <c r="C19" s="480"/>
      <c r="D19" s="480"/>
      <c r="E19" s="493"/>
      <c r="F19" s="500" t="s">
        <v>181</v>
      </c>
      <c r="G19" s="500"/>
      <c r="H19" s="500"/>
      <c r="I19" s="500"/>
      <c r="J19" s="500"/>
      <c r="K19" s="500"/>
      <c r="L19" s="500"/>
      <c r="M19" s="75">
        <v>10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t="s">
        <v>1438</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16" t="s">
        <v>1439</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473" t="s">
        <v>1440</v>
      </c>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473" t="s">
        <v>1441</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5"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3C1BD53A-E705-4705-A8AE-81EC67FE0CBC}"/>
    <hyperlink ref="Z27:AB27" location="クラブ回答確認表!A1" display="クラブ回答一覧表に戻る" xr:uid="{822B04C6-B671-44EF-B69E-D343AB464017}"/>
  </hyperlinks>
  <pageMargins left="0.48" right="0.36" top="0.53" bottom="0.5" header="0.3" footer="0.3"/>
  <pageSetup paperSize="9" scale="93" fitToHeight="0" orientation="portrait" r:id="rId1"/>
  <colBreaks count="1" manualBreakCount="1">
    <brk id="25" max="26"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3A4A-1EBD-4F1F-A9A7-CF8FAD9982FC}">
  <sheetPr>
    <tabColor theme="5" tint="0.79998168889431442"/>
  </sheetPr>
  <dimension ref="A1:AB27"/>
  <sheetViews>
    <sheetView zoomScale="112" zoomScaleNormal="112" workbookViewId="0">
      <selection activeCell="AJ15" sqref="AJ15"/>
    </sheetView>
  </sheetViews>
  <sheetFormatPr defaultColWidth="8.875" defaultRowHeight="18.75" x14ac:dyDescent="0.4"/>
  <cols>
    <col min="1" max="1" width="1" customWidth="1"/>
    <col min="2" max="4" width="3.625" customWidth="1"/>
    <col min="5" max="6" width="1.125" customWidth="1"/>
    <col min="7" max="26" width="3.62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519">
        <v>46216</v>
      </c>
      <c r="W2" s="519"/>
      <c r="X2" s="519"/>
      <c r="Y2" s="519"/>
    </row>
    <row r="3" spans="1:28" ht="22.5" customHeight="1" x14ac:dyDescent="0.4">
      <c r="B3" s="462">
        <v>2</v>
      </c>
      <c r="C3" s="462"/>
      <c r="D3" t="s">
        <v>150</v>
      </c>
      <c r="F3" s="551" t="s">
        <v>1427</v>
      </c>
      <c r="G3" s="551"/>
      <c r="H3" s="551"/>
      <c r="I3" s="551"/>
      <c r="J3" s="551"/>
      <c r="K3" s="551"/>
      <c r="L3" s="551"/>
      <c r="M3" s="551"/>
      <c r="N3" s="551"/>
      <c r="O3" s="551"/>
      <c r="P3" t="s">
        <v>136</v>
      </c>
      <c r="Q3" s="463" t="s">
        <v>151</v>
      </c>
      <c r="R3" s="463"/>
      <c r="S3" s="463"/>
      <c r="T3" s="521" t="s">
        <v>1428</v>
      </c>
      <c r="U3" s="521"/>
      <c r="V3" s="521"/>
      <c r="W3" s="521"/>
      <c r="X3" s="521"/>
      <c r="Y3" s="521"/>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525" t="s">
        <v>1442</v>
      </c>
      <c r="H5" s="526"/>
      <c r="I5" s="526"/>
      <c r="J5" s="526"/>
      <c r="K5" s="526"/>
      <c r="L5" s="526"/>
      <c r="M5" s="526"/>
      <c r="N5" s="526"/>
      <c r="O5" s="526"/>
      <c r="P5" s="526"/>
      <c r="Q5" s="526"/>
      <c r="R5" s="526"/>
      <c r="S5" s="526"/>
      <c r="T5" s="526"/>
      <c r="U5" s="526"/>
      <c r="V5" s="526"/>
      <c r="W5" s="526"/>
      <c r="X5" s="526"/>
      <c r="Y5" s="148"/>
    </row>
    <row r="6" spans="1:28" ht="22.5" customHeight="1" x14ac:dyDescent="0.4">
      <c r="A6" s="147"/>
      <c r="B6" s="471" t="s">
        <v>155</v>
      </c>
      <c r="C6" s="471"/>
      <c r="D6" s="471"/>
      <c r="E6" s="150"/>
      <c r="F6" s="147"/>
      <c r="G6" s="673">
        <v>46357</v>
      </c>
      <c r="H6" s="673"/>
      <c r="I6" s="673"/>
      <c r="J6" s="673"/>
      <c r="K6" s="673"/>
      <c r="L6" s="673"/>
      <c r="M6" s="673"/>
      <c r="N6" s="673"/>
      <c r="O6" s="673"/>
      <c r="P6" s="673"/>
      <c r="Q6" s="673"/>
      <c r="R6" s="673"/>
      <c r="S6" s="673"/>
      <c r="T6" s="673"/>
      <c r="U6" s="673"/>
      <c r="V6" s="673"/>
      <c r="W6" s="673"/>
      <c r="X6" s="673"/>
      <c r="Y6" s="149"/>
    </row>
    <row r="7" spans="1:28" ht="22.5" customHeight="1" x14ac:dyDescent="0.4">
      <c r="A7" s="100"/>
      <c r="B7" s="468" t="s">
        <v>156</v>
      </c>
      <c r="C7" s="468"/>
      <c r="D7" s="468"/>
      <c r="E7" s="99"/>
      <c r="F7" s="100"/>
      <c r="G7" s="525" t="s">
        <v>1443</v>
      </c>
      <c r="H7" s="526"/>
      <c r="I7" s="526"/>
      <c r="J7" s="526"/>
      <c r="K7" s="526"/>
      <c r="L7" s="526"/>
      <c r="M7" s="526"/>
      <c r="N7" s="526"/>
      <c r="O7" s="526"/>
      <c r="P7" s="526"/>
      <c r="Q7" s="526"/>
      <c r="R7" s="526"/>
      <c r="S7" s="526"/>
      <c r="T7" s="526"/>
      <c r="U7" s="526"/>
      <c r="V7" s="526"/>
      <c r="W7" s="526"/>
      <c r="X7" s="526"/>
      <c r="Y7" s="148"/>
    </row>
    <row r="8" spans="1:28" ht="22.5" customHeight="1" x14ac:dyDescent="0.4">
      <c r="A8" s="147"/>
      <c r="B8" s="471" t="s">
        <v>158</v>
      </c>
      <c r="C8" s="471"/>
      <c r="D8" s="471"/>
      <c r="E8" s="146"/>
      <c r="F8" s="669" t="s">
        <v>1444</v>
      </c>
      <c r="G8" s="582"/>
      <c r="H8" s="582"/>
      <c r="I8" s="582"/>
      <c r="J8" s="582"/>
      <c r="K8" s="582"/>
      <c r="L8" s="582"/>
      <c r="M8" s="582"/>
      <c r="N8" s="582"/>
      <c r="O8" s="582"/>
      <c r="P8" s="582"/>
      <c r="Q8" s="582"/>
      <c r="R8" s="582"/>
      <c r="S8" s="582"/>
      <c r="T8" s="582"/>
      <c r="U8" s="582"/>
      <c r="V8" s="582"/>
      <c r="W8" s="582"/>
      <c r="X8" s="582"/>
      <c r="Y8" s="583"/>
    </row>
    <row r="9" spans="1:28" ht="22.5" customHeight="1" x14ac:dyDescent="0.4">
      <c r="A9" s="147"/>
      <c r="B9" s="471"/>
      <c r="C9" s="471"/>
      <c r="D9" s="471"/>
      <c r="E9" s="146"/>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147"/>
      <c r="B10" s="471"/>
      <c r="C10" s="471"/>
      <c r="D10" s="471"/>
      <c r="E10" s="146"/>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147"/>
      <c r="B11" s="471"/>
      <c r="C11" s="471"/>
      <c r="D11" s="471"/>
      <c r="E11" s="146"/>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102"/>
      <c r="B12" s="101"/>
      <c r="C12" s="101"/>
      <c r="D12" s="101"/>
      <c r="E12" s="101"/>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105"/>
      <c r="B13" s="502" t="s">
        <v>160</v>
      </c>
      <c r="C13" s="502"/>
      <c r="D13" s="502"/>
      <c r="E13" s="104"/>
      <c r="F13" s="473" t="s">
        <v>161</v>
      </c>
      <c r="G13" s="474"/>
      <c r="H13" s="474"/>
      <c r="I13" s="475"/>
      <c r="J13" s="141"/>
      <c r="K13" s="476" t="s">
        <v>162</v>
      </c>
      <c r="L13" s="476"/>
      <c r="M13" s="476"/>
      <c r="N13" s="141"/>
      <c r="O13" s="476" t="s">
        <v>164</v>
      </c>
      <c r="P13" s="476"/>
      <c r="Q13" s="476"/>
      <c r="R13" s="141"/>
      <c r="S13" s="476" t="s">
        <v>165</v>
      </c>
      <c r="T13" s="476"/>
      <c r="U13" s="476"/>
      <c r="V13" s="476"/>
      <c r="W13" s="476" t="s">
        <v>163</v>
      </c>
      <c r="X13" s="503"/>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227" t="s">
        <v>163</v>
      </c>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670">
        <v>10000</v>
      </c>
      <c r="K16" s="670"/>
      <c r="L16" s="670"/>
      <c r="M16" s="473" t="s">
        <v>175</v>
      </c>
      <c r="N16" s="474"/>
      <c r="O16" s="474"/>
      <c r="P16" s="670">
        <v>0</v>
      </c>
      <c r="Q16" s="670"/>
      <c r="R16" s="672"/>
      <c r="S16" s="474" t="s">
        <v>176</v>
      </c>
      <c r="T16" s="474"/>
      <c r="U16" s="474"/>
      <c r="V16" s="670">
        <v>10000</v>
      </c>
      <c r="W16" s="670"/>
      <c r="X16" s="670"/>
      <c r="Y16" s="67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621" t="s">
        <v>1445</v>
      </c>
      <c r="G18" s="556"/>
      <c r="H18" s="556"/>
      <c r="I18" s="556"/>
      <c r="J18" s="556"/>
      <c r="K18" s="556"/>
      <c r="L18" s="556"/>
      <c r="M18" s="556"/>
      <c r="N18" s="556"/>
      <c r="O18" s="556"/>
      <c r="P18" s="556"/>
      <c r="Q18" s="556"/>
      <c r="R18" s="556"/>
      <c r="S18" s="556"/>
      <c r="T18" s="556"/>
      <c r="U18" s="556"/>
      <c r="V18" s="556"/>
      <c r="W18" s="556"/>
      <c r="X18" s="556"/>
      <c r="Y18" s="557"/>
    </row>
    <row r="19" spans="1:28" ht="22.5" customHeight="1" x14ac:dyDescent="0.4">
      <c r="A19" s="479" t="s">
        <v>180</v>
      </c>
      <c r="B19" s="480"/>
      <c r="C19" s="480"/>
      <c r="D19" s="480"/>
      <c r="E19" s="493"/>
      <c r="F19" s="500" t="s">
        <v>181</v>
      </c>
      <c r="G19" s="500"/>
      <c r="H19" s="500"/>
      <c r="I19" s="500"/>
      <c r="J19" s="500"/>
      <c r="K19" s="500"/>
      <c r="L19" s="500"/>
      <c r="M19" s="75">
        <v>3</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30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516" t="s">
        <v>1446</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473" t="s">
        <v>1447</v>
      </c>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621" t="s">
        <v>1448</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5"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F90E4816-C800-4B5F-BCE7-FBCA5ACA094B}"/>
    <hyperlink ref="Z27:AB27" location="クラブ回答確認表!A1" display="クラブ回答一覧表に戻る" xr:uid="{C36463C2-63FE-430A-A043-D06AEB67EE06}"/>
  </hyperlinks>
  <pageMargins left="0.7" right="0.7" top="0.75" bottom="0.75" header="0.3" footer="0.3"/>
  <pageSetup paperSize="9" scale="88" orientation="portrait" r:id="rId1"/>
  <colBreaks count="1" manualBreakCount="1">
    <brk id="25"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89089-D96B-494A-8A95-41DFC8A963DB}">
  <sheetPr>
    <tabColor theme="9" tint="0.79998168889431442"/>
  </sheetPr>
  <dimension ref="A1:AB27"/>
  <sheetViews>
    <sheetView zoomScale="98" zoomScaleNormal="98" workbookViewId="0">
      <selection activeCell="Z1" sqref="Z1:AB1"/>
    </sheetView>
  </sheetViews>
  <sheetFormatPr defaultColWidth="8.75" defaultRowHeight="22.5" customHeight="1" x14ac:dyDescent="0.4"/>
  <cols>
    <col min="1" max="1" width="1" style="107" customWidth="1"/>
    <col min="2" max="4" width="3.75" style="107" customWidth="1"/>
    <col min="5" max="6" width="1.125" style="107" customWidth="1"/>
    <col min="7" max="12" width="3.75" style="107" customWidth="1"/>
    <col min="13" max="13" width="8.75" style="107" customWidth="1"/>
    <col min="14" max="26" width="3.75" style="107" customWidth="1"/>
    <col min="27" max="16384" width="8.75"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46214</v>
      </c>
      <c r="W2" s="619"/>
      <c r="X2" s="619"/>
      <c r="Y2" s="619"/>
    </row>
    <row r="3" spans="1:28" ht="22.5" customHeight="1" x14ac:dyDescent="0.4">
      <c r="B3" s="618">
        <v>2</v>
      </c>
      <c r="C3" s="618"/>
      <c r="D3" s="107" t="s">
        <v>150</v>
      </c>
      <c r="F3" s="466" t="s">
        <v>816</v>
      </c>
      <c r="G3" s="466"/>
      <c r="H3" s="466"/>
      <c r="I3" s="466"/>
      <c r="J3" s="466"/>
      <c r="K3" s="466"/>
      <c r="L3" s="466"/>
      <c r="M3" s="466"/>
      <c r="N3" s="466"/>
      <c r="O3" s="466"/>
      <c r="P3" s="107" t="s">
        <v>136</v>
      </c>
      <c r="Q3" s="467" t="s">
        <v>151</v>
      </c>
      <c r="R3" s="467"/>
      <c r="S3" s="467"/>
      <c r="T3" s="467" t="s">
        <v>817</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43.15" customHeight="1" x14ac:dyDescent="0.4">
      <c r="A5" s="113"/>
      <c r="B5" s="614" t="s">
        <v>153</v>
      </c>
      <c r="C5" s="614"/>
      <c r="D5" s="614"/>
      <c r="E5" s="112"/>
      <c r="F5" s="113"/>
      <c r="G5" s="679" t="s">
        <v>818</v>
      </c>
      <c r="H5" s="679"/>
      <c r="I5" s="679"/>
      <c r="J5" s="679"/>
      <c r="K5" s="679"/>
      <c r="L5" s="679"/>
      <c r="M5" s="679"/>
      <c r="N5" s="679"/>
      <c r="O5" s="679"/>
      <c r="P5" s="679"/>
      <c r="Q5" s="679"/>
      <c r="R5" s="679"/>
      <c r="S5" s="679"/>
      <c r="T5" s="679"/>
      <c r="U5" s="679"/>
      <c r="V5" s="679"/>
      <c r="W5" s="679"/>
      <c r="X5" s="679"/>
      <c r="Y5" s="125"/>
    </row>
    <row r="6" spans="1:28" ht="22.5" customHeight="1" x14ac:dyDescent="0.4">
      <c r="A6" s="124"/>
      <c r="B6" s="613" t="s">
        <v>155</v>
      </c>
      <c r="C6" s="613"/>
      <c r="D6" s="613"/>
      <c r="E6" s="127"/>
      <c r="F6" s="124"/>
      <c r="G6" s="620" t="s">
        <v>819</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820</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821</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1"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140</v>
      </c>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t="s">
        <v>140</v>
      </c>
      <c r="X15" s="535"/>
      <c r="Y15" s="535"/>
    </row>
    <row r="16" spans="1:28" ht="22.5" customHeight="1" x14ac:dyDescent="0.4">
      <c r="A16" s="115"/>
      <c r="B16" s="612" t="s">
        <v>173</v>
      </c>
      <c r="C16" s="612"/>
      <c r="D16" s="612"/>
      <c r="E16" s="114"/>
      <c r="F16" s="522" t="s">
        <v>174</v>
      </c>
      <c r="G16" s="523"/>
      <c r="H16" s="523"/>
      <c r="I16" s="523"/>
      <c r="J16" s="530">
        <v>800000</v>
      </c>
      <c r="K16" s="530"/>
      <c r="L16" s="530"/>
      <c r="M16" s="522" t="s">
        <v>175</v>
      </c>
      <c r="N16" s="523"/>
      <c r="O16" s="523"/>
      <c r="P16" s="530">
        <v>4800000</v>
      </c>
      <c r="Q16" s="530"/>
      <c r="R16" s="531"/>
      <c r="S16" s="523" t="s">
        <v>176</v>
      </c>
      <c r="T16" s="523"/>
      <c r="U16" s="523"/>
      <c r="V16" s="530">
        <f>J16+P16</f>
        <v>5600000</v>
      </c>
      <c r="W16" s="530"/>
      <c r="X16" s="530"/>
      <c r="Y16" s="531"/>
    </row>
    <row r="17" spans="1:28" ht="22.5" customHeight="1" x14ac:dyDescent="0.4">
      <c r="A17" s="113"/>
      <c r="B17" s="614" t="s">
        <v>177</v>
      </c>
      <c r="C17" s="614"/>
      <c r="D17" s="614"/>
      <c r="E17" s="112"/>
      <c r="F17" s="484" t="s">
        <v>822</v>
      </c>
      <c r="G17" s="484"/>
      <c r="H17" s="484"/>
      <c r="I17" s="484"/>
      <c r="J17" s="484"/>
      <c r="K17" s="484"/>
      <c r="L17" s="484"/>
      <c r="M17" s="484" t="s">
        <v>823</v>
      </c>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824</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599" t="s">
        <v>180</v>
      </c>
      <c r="B19" s="600"/>
      <c r="C19" s="600"/>
      <c r="D19" s="600"/>
      <c r="E19" s="601"/>
      <c r="F19" s="608" t="s">
        <v>181</v>
      </c>
      <c r="G19" s="608"/>
      <c r="H19" s="608"/>
      <c r="I19" s="608"/>
      <c r="J19" s="608"/>
      <c r="K19" s="608"/>
      <c r="L19" s="608"/>
      <c r="M19" s="110">
        <v>30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213">
        <v>38000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825</v>
      </c>
      <c r="G22" s="608"/>
      <c r="H22" s="608"/>
      <c r="I22" s="608"/>
      <c r="J22" s="608"/>
      <c r="K22" s="608"/>
      <c r="L22" s="608"/>
      <c r="M22" s="608"/>
      <c r="N22" s="608"/>
      <c r="O22" s="608"/>
      <c r="P22" s="608"/>
      <c r="Q22" s="608"/>
      <c r="R22" s="608"/>
      <c r="S22" s="608"/>
      <c r="T22" s="608"/>
      <c r="U22" s="608"/>
      <c r="V22" s="608"/>
      <c r="W22" s="608"/>
      <c r="X22" s="608"/>
      <c r="Y22" s="608"/>
    </row>
    <row r="23" spans="1:28" ht="108.95" customHeight="1" x14ac:dyDescent="0.4">
      <c r="A23" s="595" t="s">
        <v>188</v>
      </c>
      <c r="B23" s="595"/>
      <c r="C23" s="595"/>
      <c r="D23" s="595"/>
      <c r="E23" s="595"/>
      <c r="F23" s="675" t="s">
        <v>826</v>
      </c>
      <c r="G23" s="676"/>
      <c r="H23" s="676"/>
      <c r="I23" s="676"/>
      <c r="J23" s="676"/>
      <c r="K23" s="676"/>
      <c r="L23" s="676"/>
      <c r="M23" s="676"/>
      <c r="N23" s="676"/>
      <c r="O23" s="676"/>
      <c r="P23" s="676"/>
      <c r="Q23" s="676"/>
      <c r="R23" s="676"/>
      <c r="S23" s="676"/>
      <c r="T23" s="676"/>
      <c r="U23" s="676"/>
      <c r="V23" s="676"/>
      <c r="W23" s="676"/>
      <c r="X23" s="676"/>
      <c r="Y23" s="677"/>
    </row>
    <row r="24" spans="1:28" ht="76.150000000000006" customHeight="1" x14ac:dyDescent="0.4">
      <c r="A24" s="595" t="s">
        <v>190</v>
      </c>
      <c r="B24" s="478"/>
      <c r="C24" s="478"/>
      <c r="D24" s="478"/>
      <c r="E24" s="478"/>
      <c r="F24" s="678" t="s">
        <v>827</v>
      </c>
      <c r="G24" s="679"/>
      <c r="H24" s="679"/>
      <c r="I24" s="679"/>
      <c r="J24" s="679"/>
      <c r="K24" s="679"/>
      <c r="L24" s="679"/>
      <c r="M24" s="679"/>
      <c r="N24" s="679"/>
      <c r="O24" s="679"/>
      <c r="P24" s="679"/>
      <c r="Q24" s="679"/>
      <c r="R24" s="679"/>
      <c r="S24" s="679"/>
      <c r="T24" s="679"/>
      <c r="U24" s="679"/>
      <c r="V24" s="679"/>
      <c r="W24" s="679"/>
      <c r="X24" s="679"/>
      <c r="Y24" s="680"/>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C4BDF8EC-12D1-47D1-B574-9B3CCBA2A6E2}"/>
    <hyperlink ref="Z27:AB27" location="クラブ回答確認表!A1" display="クラブ回答一覧表に戻る" xr:uid="{6A71F29C-916C-46AD-A831-2E8DFF78FFB8}"/>
  </hyperlinks>
  <pageMargins left="0.48" right="0.36" top="0.53" bottom="0.5" header="0.3" footer="0.3"/>
  <pageSetup paperSize="9" scale="87" fitToHeight="0" orientation="portrait" r:id="rId1"/>
  <colBreaks count="1" manualBreakCount="1">
    <brk id="2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5DEB-CB2F-4DEA-BBC8-8544559FBF4F}">
  <dimension ref="C1:H1"/>
  <sheetViews>
    <sheetView workbookViewId="0">
      <selection activeCell="M7" sqref="M7"/>
    </sheetView>
  </sheetViews>
  <sheetFormatPr defaultRowHeight="18.75" x14ac:dyDescent="0.4"/>
  <sheetData>
    <row r="1" spans="3:8" ht="19.5" x14ac:dyDescent="0.4">
      <c r="C1" s="270" t="s">
        <v>1891</v>
      </c>
      <c r="H1" s="164" t="s">
        <v>1892</v>
      </c>
    </row>
  </sheetData>
  <phoneticPr fontId="1"/>
  <hyperlinks>
    <hyperlink ref="H1" r:id="rId1" display="https://rotary.assist-secure.net/t.rotary/indexImageSample.html?vSelImageNo=3" xr:uid="{26DA9702-364F-4E0E-A3BC-A3C76FEB237C}"/>
  </hyperlinks>
  <pageMargins left="0.7" right="0.7" top="0.75" bottom="0.75" header="0.3" footer="0.3"/>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B7347-28CE-43D7-929D-B9B023FD8F9A}">
  <sheetPr>
    <tabColor theme="9" tint="0.79998168889431442"/>
  </sheetPr>
  <dimension ref="A1:AB27"/>
  <sheetViews>
    <sheetView zoomScaleNormal="100" workbookViewId="0">
      <selection activeCell="AB13" sqref="AB13"/>
    </sheetView>
  </sheetViews>
  <sheetFormatPr defaultRowHeight="18.75" x14ac:dyDescent="0.4"/>
  <cols>
    <col min="1" max="1" width="1" style="107" customWidth="1"/>
    <col min="2" max="4" width="3.75" style="107" customWidth="1"/>
    <col min="5" max="5" width="9.875" style="107" customWidth="1"/>
    <col min="6"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46214</v>
      </c>
      <c r="W2" s="619"/>
      <c r="X2" s="619"/>
      <c r="Y2" s="619"/>
    </row>
    <row r="3" spans="1:28" ht="22.5" customHeight="1" x14ac:dyDescent="0.4">
      <c r="B3" s="618">
        <v>2</v>
      </c>
      <c r="C3" s="618"/>
      <c r="D3" s="107" t="s">
        <v>150</v>
      </c>
      <c r="F3" s="466" t="s">
        <v>816</v>
      </c>
      <c r="G3" s="466"/>
      <c r="H3" s="466"/>
      <c r="I3" s="466"/>
      <c r="J3" s="466"/>
      <c r="K3" s="466"/>
      <c r="L3" s="466"/>
      <c r="M3" s="466"/>
      <c r="N3" s="466"/>
      <c r="O3" s="466"/>
      <c r="P3" s="107" t="s">
        <v>136</v>
      </c>
      <c r="Q3" s="467" t="s">
        <v>151</v>
      </c>
      <c r="R3" s="467"/>
      <c r="S3" s="467"/>
      <c r="T3" s="467" t="s">
        <v>817</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828</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829</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830</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831</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0.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hidden="1"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hidden="1"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100000</v>
      </c>
      <c r="K16" s="530"/>
      <c r="L16" s="530"/>
      <c r="M16" s="522" t="s">
        <v>175</v>
      </c>
      <c r="N16" s="523"/>
      <c r="O16" s="523"/>
      <c r="P16" s="530">
        <v>0</v>
      </c>
      <c r="Q16" s="530"/>
      <c r="R16" s="531"/>
      <c r="S16" s="523" t="s">
        <v>176</v>
      </c>
      <c r="T16" s="523"/>
      <c r="U16" s="523"/>
      <c r="V16" s="530">
        <f>J16+P16</f>
        <v>100000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120.75" customHeight="1" x14ac:dyDescent="0.4">
      <c r="A18" s="615" t="s">
        <v>178</v>
      </c>
      <c r="B18" s="616"/>
      <c r="C18" s="616"/>
      <c r="D18" s="616"/>
      <c r="E18" s="617"/>
      <c r="F18" s="532" t="s">
        <v>832</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599" t="s">
        <v>180</v>
      </c>
      <c r="B19" s="600"/>
      <c r="C19" s="600"/>
      <c r="D19" s="600"/>
      <c r="E19" s="601"/>
      <c r="F19" s="608" t="s">
        <v>181</v>
      </c>
      <c r="G19" s="608"/>
      <c r="H19" s="608"/>
      <c r="I19" s="608"/>
      <c r="J19" s="608"/>
      <c r="K19" s="608"/>
      <c r="L19" s="608"/>
      <c r="M19" s="110">
        <v>7</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50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85.5" customHeight="1" x14ac:dyDescent="0.4">
      <c r="A22" s="599" t="s">
        <v>186</v>
      </c>
      <c r="B22" s="600"/>
      <c r="C22" s="600"/>
      <c r="D22" s="600"/>
      <c r="E22" s="600"/>
      <c r="F22" s="683" t="s">
        <v>833</v>
      </c>
      <c r="G22" s="683"/>
      <c r="H22" s="683"/>
      <c r="I22" s="683"/>
      <c r="J22" s="683"/>
      <c r="K22" s="683"/>
      <c r="L22" s="683"/>
      <c r="M22" s="683"/>
      <c r="N22" s="683"/>
      <c r="O22" s="683"/>
      <c r="P22" s="683"/>
      <c r="Q22" s="683"/>
      <c r="R22" s="683"/>
      <c r="S22" s="683"/>
      <c r="T22" s="683"/>
      <c r="U22" s="683"/>
      <c r="V22" s="683"/>
      <c r="W22" s="683"/>
      <c r="X22" s="683"/>
      <c r="Y22" s="683"/>
    </row>
    <row r="23" spans="1:28" ht="93" customHeight="1" x14ac:dyDescent="0.4">
      <c r="A23" s="595" t="s">
        <v>188</v>
      </c>
      <c r="B23" s="595"/>
      <c r="C23" s="595"/>
      <c r="D23" s="595"/>
      <c r="E23" s="595"/>
      <c r="F23" s="532" t="s">
        <v>834</v>
      </c>
      <c r="G23" s="533"/>
      <c r="H23" s="533"/>
      <c r="I23" s="533"/>
      <c r="J23" s="533"/>
      <c r="K23" s="533"/>
      <c r="L23" s="533"/>
      <c r="M23" s="533"/>
      <c r="N23" s="533"/>
      <c r="O23" s="533"/>
      <c r="P23" s="533"/>
      <c r="Q23" s="533"/>
      <c r="R23" s="533"/>
      <c r="S23" s="533"/>
      <c r="T23" s="533"/>
      <c r="U23" s="533"/>
      <c r="V23" s="533"/>
      <c r="W23" s="533"/>
      <c r="X23" s="533"/>
      <c r="Y23" s="534"/>
    </row>
    <row r="24" spans="1:28" ht="63" customHeight="1" x14ac:dyDescent="0.4">
      <c r="A24" s="595" t="s">
        <v>190</v>
      </c>
      <c r="B24" s="478"/>
      <c r="C24" s="478"/>
      <c r="D24" s="478"/>
      <c r="E24" s="478"/>
      <c r="F24" s="532" t="s">
        <v>835</v>
      </c>
      <c r="G24" s="533"/>
      <c r="H24" s="533"/>
      <c r="I24" s="533"/>
      <c r="J24" s="533"/>
      <c r="K24" s="533"/>
      <c r="L24" s="533"/>
      <c r="M24" s="533"/>
      <c r="N24" s="533"/>
      <c r="O24" s="533"/>
      <c r="P24" s="533"/>
      <c r="Q24" s="533"/>
      <c r="R24" s="533"/>
      <c r="S24" s="533"/>
      <c r="T24" s="533"/>
      <c r="U24" s="533"/>
      <c r="V24" s="533"/>
      <c r="W24" s="533"/>
      <c r="X24" s="533"/>
      <c r="Y24" s="53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2E809252-0E4D-4154-AACF-813EE9937909}"/>
    <hyperlink ref="Z27:AB27" location="クラブ回答確認表!A1" display="クラブ回答一覧表に戻る" xr:uid="{2DF57CBE-83D5-4802-9330-171CBFAEF610}"/>
  </hyperlinks>
  <pageMargins left="0.7" right="0.7" top="0.75" bottom="0.75" header="0.3" footer="0.3"/>
  <pageSetup paperSize="9" scale="85" orientation="portrait" r:id="rId1"/>
  <colBreaks count="1" manualBreakCount="1">
    <brk id="25"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01E98-493B-4AAA-A12D-59A62D3A862D}">
  <sheetPr>
    <tabColor theme="9" tint="0.79998168889431442"/>
  </sheetPr>
  <dimension ref="A1:AB27"/>
  <sheetViews>
    <sheetView zoomScaleNormal="100" workbookViewId="0">
      <selection activeCell="AJ15" sqref="AJ15"/>
    </sheetView>
  </sheetViews>
  <sheetFormatPr defaultRowHeight="18.75" x14ac:dyDescent="0.4"/>
  <cols>
    <col min="1" max="1" width="1" style="107" customWidth="1"/>
    <col min="2" max="4" width="3.75" style="107" customWidth="1"/>
    <col min="5" max="5" width="12.5" style="107" customWidth="1"/>
    <col min="6"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2</v>
      </c>
      <c r="C3" s="618"/>
      <c r="D3" s="107" t="s">
        <v>150</v>
      </c>
      <c r="F3" s="466" t="s">
        <v>836</v>
      </c>
      <c r="G3" s="466"/>
      <c r="H3" s="466"/>
      <c r="I3" s="466"/>
      <c r="J3" s="466"/>
      <c r="K3" s="466"/>
      <c r="L3" s="466"/>
      <c r="M3" s="466"/>
      <c r="N3" s="466"/>
      <c r="O3" s="466"/>
      <c r="P3" s="107" t="s">
        <v>136</v>
      </c>
      <c r="Q3" s="467" t="s">
        <v>151</v>
      </c>
      <c r="R3" s="467"/>
      <c r="S3" s="467"/>
      <c r="T3" s="467" t="s">
        <v>817</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837</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199</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837</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838</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8.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hidden="1"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hidden="1"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50000</v>
      </c>
      <c r="K16" s="530"/>
      <c r="L16" s="530"/>
      <c r="M16" s="522" t="s">
        <v>175</v>
      </c>
      <c r="N16" s="523"/>
      <c r="O16" s="523"/>
      <c r="P16" s="530">
        <v>0</v>
      </c>
      <c r="Q16" s="530"/>
      <c r="R16" s="531"/>
      <c r="S16" s="523" t="s">
        <v>176</v>
      </c>
      <c r="T16" s="523"/>
      <c r="U16" s="523"/>
      <c r="V16" s="530">
        <f>J16+P16</f>
        <v>50000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46.5" customHeight="1" x14ac:dyDescent="0.4">
      <c r="A18" s="615" t="s">
        <v>178</v>
      </c>
      <c r="B18" s="616"/>
      <c r="C18" s="616"/>
      <c r="D18" s="616"/>
      <c r="E18" s="617"/>
      <c r="F18" s="532" t="s">
        <v>839</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599" t="s">
        <v>180</v>
      </c>
      <c r="B19" s="600"/>
      <c r="C19" s="600"/>
      <c r="D19" s="600"/>
      <c r="E19" s="601"/>
      <c r="F19" s="608" t="s">
        <v>181</v>
      </c>
      <c r="G19" s="608"/>
      <c r="H19" s="608"/>
      <c r="I19" s="608"/>
      <c r="J19" s="608"/>
      <c r="K19" s="608"/>
      <c r="L19" s="608"/>
      <c r="M19" s="110">
        <v>10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60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60.75" customHeight="1" x14ac:dyDescent="0.4">
      <c r="A22" s="599" t="s">
        <v>186</v>
      </c>
      <c r="B22" s="600"/>
      <c r="C22" s="600"/>
      <c r="D22" s="600"/>
      <c r="E22" s="600"/>
      <c r="F22" s="622" t="s">
        <v>840</v>
      </c>
      <c r="G22" s="622"/>
      <c r="H22" s="622"/>
      <c r="I22" s="622"/>
      <c r="J22" s="622"/>
      <c r="K22" s="622"/>
      <c r="L22" s="622"/>
      <c r="M22" s="622"/>
      <c r="N22" s="622"/>
      <c r="O22" s="622"/>
      <c r="P22" s="622"/>
      <c r="Q22" s="622"/>
      <c r="R22" s="622"/>
      <c r="S22" s="622"/>
      <c r="T22" s="622"/>
      <c r="U22" s="622"/>
      <c r="V22" s="622"/>
      <c r="W22" s="622"/>
      <c r="X22" s="622"/>
      <c r="Y22" s="622"/>
    </row>
    <row r="23" spans="1:28" ht="108.95" customHeight="1" x14ac:dyDescent="0.4">
      <c r="A23" s="595" t="s">
        <v>188</v>
      </c>
      <c r="B23" s="595"/>
      <c r="C23" s="595"/>
      <c r="D23" s="595"/>
      <c r="E23" s="595"/>
      <c r="F23" s="532" t="s">
        <v>841</v>
      </c>
      <c r="G23" s="533"/>
      <c r="H23" s="533"/>
      <c r="I23" s="533"/>
      <c r="J23" s="533"/>
      <c r="K23" s="533"/>
      <c r="L23" s="533"/>
      <c r="M23" s="533"/>
      <c r="N23" s="533"/>
      <c r="O23" s="533"/>
      <c r="P23" s="533"/>
      <c r="Q23" s="533"/>
      <c r="R23" s="533"/>
      <c r="S23" s="533"/>
      <c r="T23" s="533"/>
      <c r="U23" s="533"/>
      <c r="V23" s="533"/>
      <c r="W23" s="533"/>
      <c r="X23" s="533"/>
      <c r="Y23" s="534"/>
    </row>
    <row r="24" spans="1:28" ht="63.6" customHeight="1" x14ac:dyDescent="0.4">
      <c r="A24" s="595" t="s">
        <v>190</v>
      </c>
      <c r="B24" s="478"/>
      <c r="C24" s="478"/>
      <c r="D24" s="478"/>
      <c r="E24" s="478"/>
      <c r="F24" s="522" t="s">
        <v>495</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B16E3529-B0E3-4DF0-ACA8-029C8929481B}"/>
    <hyperlink ref="Z27:AB27" location="クラブ回答確認表!A1" display="クラブ回答一覧表に戻る" xr:uid="{95A55AA0-8A29-46F3-B0AB-CA0CCEF3AA3D}"/>
  </hyperlinks>
  <pageMargins left="0.7" right="0.7" top="0.75" bottom="0.75" header="0.3" footer="0.3"/>
  <pageSetup paperSize="9" scale="82" orientation="portrait" r:id="rId1"/>
  <colBreaks count="1" manualBreakCount="1">
    <brk id="25"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631DB-FCEF-44EF-A76E-482EB428A2FA}">
  <sheetPr>
    <tabColor theme="5" tint="0.79998168889431442"/>
  </sheetPr>
  <dimension ref="A1:AJ1000"/>
  <sheetViews>
    <sheetView zoomScaleNormal="100" workbookViewId="0">
      <selection activeCell="Z1" sqref="Z1:AB1"/>
    </sheetView>
  </sheetViews>
  <sheetFormatPr defaultColWidth="11" defaultRowHeight="15" customHeight="1" x14ac:dyDescent="0.4"/>
  <cols>
    <col min="1" max="1" width="0.75" style="272" customWidth="1"/>
    <col min="2" max="3" width="2.875" style="280" customWidth="1"/>
    <col min="4" max="25" width="4.125" style="280" customWidth="1"/>
    <col min="26" max="26" width="2.875" style="272" customWidth="1"/>
    <col min="27" max="36" width="6.625" style="272" customWidth="1"/>
    <col min="37" max="16384" width="11" style="272"/>
  </cols>
  <sheetData>
    <row r="1" spans="1:36" ht="22.5" customHeight="1" x14ac:dyDescent="0.4">
      <c r="A1" s="717" t="s">
        <v>897</v>
      </c>
      <c r="B1" s="699"/>
      <c r="C1" s="699"/>
      <c r="D1" s="699"/>
      <c r="E1" s="699"/>
      <c r="F1" s="699"/>
      <c r="G1" s="699"/>
      <c r="H1" s="699"/>
      <c r="I1" s="699"/>
      <c r="J1" s="699"/>
      <c r="K1" s="699"/>
      <c r="L1" s="699"/>
      <c r="M1" s="699"/>
      <c r="N1" s="699"/>
      <c r="O1" s="699"/>
      <c r="P1" s="699"/>
      <c r="Q1" s="699"/>
      <c r="R1" s="699"/>
      <c r="S1" s="699"/>
      <c r="T1" s="699"/>
      <c r="U1" s="699"/>
      <c r="V1" s="699"/>
      <c r="W1" s="699"/>
      <c r="X1" s="699"/>
      <c r="Z1" s="655" t="s">
        <v>142</v>
      </c>
      <c r="AA1" s="655"/>
      <c r="AB1" s="655"/>
    </row>
    <row r="2" spans="1:36" ht="22.5" customHeight="1" x14ac:dyDescent="0.4">
      <c r="A2" s="271"/>
      <c r="B2" s="281"/>
      <c r="C2" s="281"/>
      <c r="D2" s="281"/>
      <c r="E2" s="281"/>
      <c r="F2" s="281"/>
      <c r="G2" s="281"/>
      <c r="H2" s="281"/>
      <c r="I2" s="281"/>
      <c r="J2" s="281"/>
      <c r="K2" s="281"/>
      <c r="L2" s="281"/>
      <c r="M2" s="281"/>
      <c r="N2" s="281"/>
      <c r="O2" s="281"/>
      <c r="P2" s="281"/>
      <c r="Q2" s="281"/>
      <c r="R2" s="281"/>
      <c r="S2" s="709" t="s">
        <v>898</v>
      </c>
      <c r="T2" s="706"/>
      <c r="U2" s="706"/>
      <c r="V2" s="718">
        <v>46233</v>
      </c>
      <c r="W2" s="706"/>
      <c r="X2" s="706"/>
      <c r="Y2" s="706"/>
    </row>
    <row r="3" spans="1:36" ht="22.5" customHeight="1" x14ac:dyDescent="0.4">
      <c r="B3" s="719">
        <v>2</v>
      </c>
      <c r="C3" s="706"/>
      <c r="D3" s="283" t="s">
        <v>900</v>
      </c>
      <c r="F3" s="720" t="s">
        <v>1894</v>
      </c>
      <c r="G3" s="706"/>
      <c r="H3" s="706"/>
      <c r="I3" s="706"/>
      <c r="J3" s="706"/>
      <c r="K3" s="706"/>
      <c r="L3" s="706"/>
      <c r="M3" s="706"/>
      <c r="N3" s="706"/>
      <c r="O3" s="706"/>
      <c r="P3" s="284" t="s">
        <v>1895</v>
      </c>
      <c r="Q3" s="709" t="s">
        <v>903</v>
      </c>
      <c r="R3" s="706"/>
      <c r="S3" s="706"/>
      <c r="T3" s="709" t="s">
        <v>1896</v>
      </c>
      <c r="U3" s="706"/>
      <c r="V3" s="706"/>
      <c r="W3" s="706"/>
      <c r="X3" s="706"/>
      <c r="Y3" s="706"/>
    </row>
    <row r="4" spans="1:36" ht="7.5" customHeight="1" x14ac:dyDescent="0.4">
      <c r="B4" s="282"/>
      <c r="C4" s="282"/>
      <c r="F4" s="282"/>
      <c r="G4" s="282"/>
      <c r="H4" s="282"/>
      <c r="I4" s="282"/>
      <c r="J4" s="282"/>
      <c r="K4" s="282"/>
      <c r="L4" s="282"/>
      <c r="M4" s="282"/>
      <c r="N4" s="282"/>
      <c r="O4" s="282"/>
      <c r="Q4" s="285"/>
      <c r="R4" s="285"/>
      <c r="S4" s="285"/>
      <c r="T4" s="285"/>
      <c r="U4" s="285"/>
      <c r="V4" s="285"/>
      <c r="W4" s="285"/>
      <c r="X4" s="285"/>
      <c r="Y4" s="285"/>
    </row>
    <row r="5" spans="1:36" ht="22.5" customHeight="1" x14ac:dyDescent="0.4">
      <c r="A5" s="274"/>
      <c r="B5" s="712" t="s">
        <v>905</v>
      </c>
      <c r="C5" s="685"/>
      <c r="D5" s="685"/>
      <c r="E5" s="287"/>
      <c r="F5" s="288"/>
      <c r="G5" s="716" t="s">
        <v>1897</v>
      </c>
      <c r="H5" s="685"/>
      <c r="I5" s="685"/>
      <c r="J5" s="685"/>
      <c r="K5" s="685"/>
      <c r="L5" s="685"/>
      <c r="M5" s="685"/>
      <c r="N5" s="685"/>
      <c r="O5" s="685"/>
      <c r="P5" s="685"/>
      <c r="Q5" s="685"/>
      <c r="R5" s="685"/>
      <c r="S5" s="685"/>
      <c r="T5" s="685"/>
      <c r="U5" s="685"/>
      <c r="V5" s="685"/>
      <c r="W5" s="685"/>
      <c r="X5" s="685"/>
      <c r="Y5" s="289"/>
    </row>
    <row r="6" spans="1:36" ht="22.5" customHeight="1" x14ac:dyDescent="0.4">
      <c r="A6" s="275"/>
      <c r="B6" s="709" t="s">
        <v>907</v>
      </c>
      <c r="C6" s="706"/>
      <c r="D6" s="706"/>
      <c r="E6" s="290"/>
      <c r="F6" s="291"/>
      <c r="G6" s="712" t="s">
        <v>1898</v>
      </c>
      <c r="H6" s="685"/>
      <c r="I6" s="685"/>
      <c r="J6" s="685"/>
      <c r="K6" s="685"/>
      <c r="L6" s="685"/>
      <c r="M6" s="685"/>
      <c r="N6" s="685"/>
      <c r="O6" s="685"/>
      <c r="P6" s="685"/>
      <c r="Q6" s="685"/>
      <c r="R6" s="685"/>
      <c r="S6" s="685"/>
      <c r="T6" s="685"/>
      <c r="U6" s="685"/>
      <c r="V6" s="685"/>
      <c r="W6" s="685"/>
      <c r="X6" s="685"/>
      <c r="Y6" s="292"/>
    </row>
    <row r="7" spans="1:36" ht="22.5" customHeight="1" x14ac:dyDescent="0.4">
      <c r="A7" s="274"/>
      <c r="B7" s="712" t="s">
        <v>908</v>
      </c>
      <c r="C7" s="685"/>
      <c r="D7" s="685"/>
      <c r="E7" s="287"/>
      <c r="F7" s="288"/>
      <c r="G7" s="716" t="s">
        <v>1899</v>
      </c>
      <c r="H7" s="685"/>
      <c r="I7" s="685"/>
      <c r="J7" s="685"/>
      <c r="K7" s="685"/>
      <c r="L7" s="685"/>
      <c r="M7" s="685"/>
      <c r="N7" s="685"/>
      <c r="O7" s="685"/>
      <c r="P7" s="685"/>
      <c r="Q7" s="685"/>
      <c r="R7" s="685"/>
      <c r="S7" s="685"/>
      <c r="T7" s="685"/>
      <c r="U7" s="685"/>
      <c r="V7" s="685"/>
      <c r="W7" s="685"/>
      <c r="X7" s="685"/>
      <c r="Y7" s="289"/>
    </row>
    <row r="8" spans="1:36" ht="22.5" customHeight="1" x14ac:dyDescent="0.4">
      <c r="A8" s="275"/>
      <c r="B8" s="709" t="s">
        <v>910</v>
      </c>
      <c r="C8" s="706"/>
      <c r="D8" s="706"/>
      <c r="E8" s="282"/>
      <c r="F8" s="710" t="s">
        <v>1900</v>
      </c>
      <c r="G8" s="692"/>
      <c r="H8" s="692"/>
      <c r="I8" s="692"/>
      <c r="J8" s="692"/>
      <c r="K8" s="692"/>
      <c r="L8" s="692"/>
      <c r="M8" s="692"/>
      <c r="N8" s="692"/>
      <c r="O8" s="692"/>
      <c r="P8" s="692"/>
      <c r="Q8" s="692"/>
      <c r="R8" s="692"/>
      <c r="S8" s="692"/>
      <c r="T8" s="692"/>
      <c r="U8" s="692"/>
      <c r="V8" s="692"/>
      <c r="W8" s="692"/>
      <c r="X8" s="692"/>
      <c r="Y8" s="693"/>
    </row>
    <row r="9" spans="1:36" ht="22.5" customHeight="1" x14ac:dyDescent="0.4">
      <c r="A9" s="275"/>
      <c r="B9" s="706"/>
      <c r="C9" s="706"/>
      <c r="D9" s="706"/>
      <c r="E9" s="282"/>
      <c r="F9" s="698"/>
      <c r="G9" s="706"/>
      <c r="H9" s="706"/>
      <c r="I9" s="706"/>
      <c r="J9" s="706"/>
      <c r="K9" s="706"/>
      <c r="L9" s="706"/>
      <c r="M9" s="706"/>
      <c r="N9" s="706"/>
      <c r="O9" s="706"/>
      <c r="P9" s="706"/>
      <c r="Q9" s="706"/>
      <c r="R9" s="706"/>
      <c r="S9" s="706"/>
      <c r="T9" s="706"/>
      <c r="U9" s="706"/>
      <c r="V9" s="706"/>
      <c r="W9" s="706"/>
      <c r="X9" s="706"/>
      <c r="Y9" s="700"/>
    </row>
    <row r="10" spans="1:36" ht="22.5" customHeight="1" x14ac:dyDescent="0.4">
      <c r="A10" s="275"/>
      <c r="B10" s="706"/>
      <c r="C10" s="706"/>
      <c r="D10" s="706"/>
      <c r="E10" s="282"/>
      <c r="F10" s="698"/>
      <c r="G10" s="706"/>
      <c r="H10" s="706"/>
      <c r="I10" s="706"/>
      <c r="J10" s="706"/>
      <c r="K10" s="706"/>
      <c r="L10" s="706"/>
      <c r="M10" s="706"/>
      <c r="N10" s="706"/>
      <c r="O10" s="706"/>
      <c r="P10" s="706"/>
      <c r="Q10" s="706"/>
      <c r="R10" s="706"/>
      <c r="S10" s="706"/>
      <c r="T10" s="706"/>
      <c r="U10" s="706"/>
      <c r="V10" s="706"/>
      <c r="W10" s="706"/>
      <c r="X10" s="706"/>
      <c r="Y10" s="700"/>
    </row>
    <row r="11" spans="1:36" ht="22.5" customHeight="1" x14ac:dyDescent="0.4">
      <c r="A11" s="275"/>
      <c r="B11" s="706"/>
      <c r="C11" s="706"/>
      <c r="D11" s="706"/>
      <c r="E11" s="282"/>
      <c r="F11" s="698"/>
      <c r="G11" s="706"/>
      <c r="H11" s="706"/>
      <c r="I11" s="706"/>
      <c r="J11" s="706"/>
      <c r="K11" s="706"/>
      <c r="L11" s="706"/>
      <c r="M11" s="706"/>
      <c r="N11" s="706"/>
      <c r="O11" s="706"/>
      <c r="P11" s="706"/>
      <c r="Q11" s="706"/>
      <c r="R11" s="706"/>
      <c r="S11" s="706"/>
      <c r="T11" s="706"/>
      <c r="U11" s="706"/>
      <c r="V11" s="706"/>
      <c r="W11" s="706"/>
      <c r="X11" s="706"/>
      <c r="Y11" s="700"/>
    </row>
    <row r="12" spans="1:36" ht="22.5" customHeight="1" x14ac:dyDescent="0.4">
      <c r="A12" s="276"/>
      <c r="B12" s="285"/>
      <c r="C12" s="285"/>
      <c r="D12" s="285"/>
      <c r="E12" s="285"/>
      <c r="F12" s="701"/>
      <c r="G12" s="702"/>
      <c r="H12" s="702"/>
      <c r="I12" s="702"/>
      <c r="J12" s="702"/>
      <c r="K12" s="702"/>
      <c r="L12" s="702"/>
      <c r="M12" s="702"/>
      <c r="N12" s="702"/>
      <c r="O12" s="702"/>
      <c r="P12" s="702"/>
      <c r="Q12" s="702"/>
      <c r="R12" s="702"/>
      <c r="S12" s="702"/>
      <c r="T12" s="702"/>
      <c r="U12" s="702"/>
      <c r="V12" s="702"/>
      <c r="W12" s="702"/>
      <c r="X12" s="702"/>
      <c r="Y12" s="703"/>
    </row>
    <row r="13" spans="1:36" ht="22.5" customHeight="1" x14ac:dyDescent="0.4">
      <c r="A13" s="277"/>
      <c r="B13" s="707" t="s">
        <v>912</v>
      </c>
      <c r="C13" s="692"/>
      <c r="D13" s="692"/>
      <c r="E13" s="293"/>
      <c r="F13" s="690" t="s">
        <v>913</v>
      </c>
      <c r="G13" s="685"/>
      <c r="H13" s="685"/>
      <c r="I13" s="686"/>
      <c r="J13" s="294"/>
      <c r="K13" s="690" t="s">
        <v>914</v>
      </c>
      <c r="L13" s="685"/>
      <c r="M13" s="686"/>
      <c r="N13" s="294" t="s">
        <v>1893</v>
      </c>
      <c r="O13" s="690" t="s">
        <v>915</v>
      </c>
      <c r="P13" s="685"/>
      <c r="Q13" s="686"/>
      <c r="R13" s="294"/>
      <c r="S13" s="690" t="s">
        <v>916</v>
      </c>
      <c r="T13" s="685"/>
      <c r="U13" s="685"/>
      <c r="V13" s="686"/>
      <c r="W13" s="690" t="s">
        <v>221</v>
      </c>
      <c r="X13" s="686"/>
      <c r="Y13" s="295"/>
    </row>
    <row r="14" spans="1:36" ht="22.5" customHeight="1" x14ac:dyDescent="0.4">
      <c r="A14" s="277"/>
      <c r="B14" s="707" t="s">
        <v>917</v>
      </c>
      <c r="C14" s="692"/>
      <c r="D14" s="692"/>
      <c r="E14" s="293"/>
      <c r="F14" s="286"/>
      <c r="G14" s="283" t="s">
        <v>918</v>
      </c>
      <c r="H14" s="286"/>
      <c r="I14" s="287"/>
      <c r="J14" s="294"/>
      <c r="K14" s="294"/>
      <c r="L14" s="294"/>
      <c r="M14" s="690" t="s">
        <v>919</v>
      </c>
      <c r="N14" s="685"/>
      <c r="O14" s="685"/>
      <c r="P14" s="686"/>
      <c r="Q14" s="294"/>
      <c r="R14" s="690" t="s">
        <v>1901</v>
      </c>
      <c r="S14" s="685"/>
      <c r="T14" s="686"/>
      <c r="U14" s="294"/>
      <c r="V14" s="690" t="s">
        <v>169</v>
      </c>
      <c r="W14" s="685"/>
      <c r="X14" s="686"/>
      <c r="Y14" s="294"/>
    </row>
    <row r="15" spans="1:36" ht="22.5" customHeight="1" x14ac:dyDescent="0.4">
      <c r="A15" s="276"/>
      <c r="B15" s="702"/>
      <c r="C15" s="702"/>
      <c r="D15" s="702"/>
      <c r="E15" s="296"/>
      <c r="F15" s="690" t="s">
        <v>920</v>
      </c>
      <c r="G15" s="685"/>
      <c r="H15" s="685"/>
      <c r="I15" s="685"/>
      <c r="J15" s="685"/>
      <c r="K15" s="685"/>
      <c r="L15" s="686"/>
      <c r="M15" s="297"/>
      <c r="N15" s="708" t="s">
        <v>171</v>
      </c>
      <c r="O15" s="692"/>
      <c r="P15" s="692"/>
      <c r="Q15" s="692"/>
      <c r="R15" s="693"/>
      <c r="S15" s="297"/>
      <c r="T15" s="708" t="s">
        <v>921</v>
      </c>
      <c r="U15" s="692"/>
      <c r="V15" s="693"/>
      <c r="W15" s="297"/>
      <c r="X15" s="708"/>
      <c r="Y15" s="693"/>
      <c r="AJ15" s="273"/>
    </row>
    <row r="16" spans="1:36" ht="22.5" customHeight="1" x14ac:dyDescent="0.4">
      <c r="A16" s="276"/>
      <c r="B16" s="715" t="s">
        <v>922</v>
      </c>
      <c r="C16" s="702"/>
      <c r="D16" s="702"/>
      <c r="E16" s="285"/>
      <c r="F16" s="690" t="s">
        <v>923</v>
      </c>
      <c r="G16" s="685"/>
      <c r="H16" s="685"/>
      <c r="I16" s="685"/>
      <c r="J16" s="711" t="s">
        <v>948</v>
      </c>
      <c r="K16" s="685"/>
      <c r="L16" s="685"/>
      <c r="M16" s="690" t="s">
        <v>924</v>
      </c>
      <c r="N16" s="685"/>
      <c r="O16" s="685"/>
      <c r="P16" s="711" t="s">
        <v>948</v>
      </c>
      <c r="Q16" s="685"/>
      <c r="R16" s="686"/>
      <c r="S16" s="712" t="s">
        <v>925</v>
      </c>
      <c r="T16" s="685"/>
      <c r="U16" s="685"/>
      <c r="V16" s="711" t="e">
        <f>J16+P16</f>
        <v>#VALUE!</v>
      </c>
      <c r="W16" s="685"/>
      <c r="X16" s="685"/>
      <c r="Y16" s="686"/>
    </row>
    <row r="17" spans="1:28" ht="22.5" customHeight="1" x14ac:dyDescent="0.4">
      <c r="A17" s="274"/>
      <c r="B17" s="712" t="s">
        <v>926</v>
      </c>
      <c r="C17" s="685"/>
      <c r="D17" s="685"/>
      <c r="E17" s="287"/>
      <c r="F17" s="713"/>
      <c r="G17" s="702"/>
      <c r="H17" s="702"/>
      <c r="I17" s="702"/>
      <c r="J17" s="702"/>
      <c r="K17" s="702"/>
      <c r="L17" s="703"/>
      <c r="M17" s="713"/>
      <c r="N17" s="702"/>
      <c r="O17" s="702"/>
      <c r="P17" s="702"/>
      <c r="Q17" s="702"/>
      <c r="R17" s="703"/>
      <c r="S17" s="713"/>
      <c r="T17" s="702"/>
      <c r="U17" s="702"/>
      <c r="V17" s="702"/>
      <c r="W17" s="702"/>
      <c r="X17" s="702"/>
      <c r="Y17" s="703"/>
    </row>
    <row r="18" spans="1:28" ht="67.5" customHeight="1" x14ac:dyDescent="0.4">
      <c r="A18" s="714" t="s">
        <v>928</v>
      </c>
      <c r="B18" s="685"/>
      <c r="C18" s="685"/>
      <c r="D18" s="685"/>
      <c r="E18" s="686"/>
      <c r="F18" s="690" t="s">
        <v>1902</v>
      </c>
      <c r="G18" s="685"/>
      <c r="H18" s="685"/>
      <c r="I18" s="685"/>
      <c r="J18" s="685"/>
      <c r="K18" s="685"/>
      <c r="L18" s="685"/>
      <c r="M18" s="685"/>
      <c r="N18" s="685"/>
      <c r="O18" s="685"/>
      <c r="P18" s="685"/>
      <c r="Q18" s="685"/>
      <c r="R18" s="685"/>
      <c r="S18" s="685"/>
      <c r="T18" s="685"/>
      <c r="U18" s="685"/>
      <c r="V18" s="685"/>
      <c r="W18" s="685"/>
      <c r="X18" s="685"/>
      <c r="Y18" s="686"/>
    </row>
    <row r="19" spans="1:28" ht="22.5" customHeight="1" x14ac:dyDescent="0.4">
      <c r="A19" s="697" t="s">
        <v>930</v>
      </c>
      <c r="B19" s="692"/>
      <c r="C19" s="692"/>
      <c r="D19" s="692"/>
      <c r="E19" s="693"/>
      <c r="F19" s="704" t="s">
        <v>1903</v>
      </c>
      <c r="G19" s="685"/>
      <c r="H19" s="685"/>
      <c r="I19" s="685"/>
      <c r="J19" s="685"/>
      <c r="K19" s="685"/>
      <c r="L19" s="686"/>
      <c r="M19" s="295">
        <v>10</v>
      </c>
      <c r="N19" s="295" t="s">
        <v>932</v>
      </c>
      <c r="O19" s="705" t="s">
        <v>933</v>
      </c>
      <c r="P19" s="692"/>
      <c r="Q19" s="692"/>
      <c r="R19" s="692"/>
      <c r="S19" s="692"/>
      <c r="T19" s="692"/>
      <c r="U19" s="692"/>
      <c r="V19" s="692"/>
      <c r="W19" s="692"/>
      <c r="X19" s="692"/>
      <c r="Y19" s="693"/>
    </row>
    <row r="20" spans="1:28" ht="22.5" customHeight="1" x14ac:dyDescent="0.4">
      <c r="A20" s="698"/>
      <c r="B20" s="699"/>
      <c r="C20" s="699"/>
      <c r="D20" s="699"/>
      <c r="E20" s="700"/>
      <c r="F20" s="298" t="s">
        <v>934</v>
      </c>
      <c r="G20" s="298"/>
      <c r="H20" s="298"/>
      <c r="I20" s="298"/>
      <c r="J20" s="298"/>
      <c r="K20" s="298"/>
      <c r="L20" s="298"/>
      <c r="M20" s="295">
        <v>20</v>
      </c>
      <c r="N20" s="295" t="s">
        <v>932</v>
      </c>
      <c r="O20" s="698"/>
      <c r="P20" s="706"/>
      <c r="Q20" s="706"/>
      <c r="R20" s="706"/>
      <c r="S20" s="706"/>
      <c r="T20" s="706"/>
      <c r="U20" s="706"/>
      <c r="V20" s="706"/>
      <c r="W20" s="706"/>
      <c r="X20" s="706"/>
      <c r="Y20" s="700"/>
      <c r="Z20" s="278"/>
    </row>
    <row r="21" spans="1:28" ht="22.5" customHeight="1" x14ac:dyDescent="0.4">
      <c r="A21" s="701"/>
      <c r="B21" s="702"/>
      <c r="C21" s="702"/>
      <c r="D21" s="702"/>
      <c r="E21" s="703"/>
      <c r="F21" s="704" t="s">
        <v>935</v>
      </c>
      <c r="G21" s="685"/>
      <c r="H21" s="685"/>
      <c r="I21" s="685"/>
      <c r="J21" s="685"/>
      <c r="K21" s="685"/>
      <c r="L21" s="686"/>
      <c r="M21" s="295"/>
      <c r="N21" s="295"/>
      <c r="O21" s="701"/>
      <c r="P21" s="702"/>
      <c r="Q21" s="702"/>
      <c r="R21" s="702"/>
      <c r="S21" s="702"/>
      <c r="T21" s="702"/>
      <c r="U21" s="702"/>
      <c r="V21" s="702"/>
      <c r="W21" s="702"/>
      <c r="X21" s="702"/>
      <c r="Y21" s="703"/>
    </row>
    <row r="22" spans="1:28" ht="91.5" customHeight="1" x14ac:dyDescent="0.4">
      <c r="A22" s="697" t="s">
        <v>936</v>
      </c>
      <c r="B22" s="692"/>
      <c r="C22" s="692"/>
      <c r="D22" s="692"/>
      <c r="E22" s="692"/>
      <c r="F22" s="687" t="s">
        <v>1904</v>
      </c>
      <c r="G22" s="688"/>
      <c r="H22" s="688"/>
      <c r="I22" s="688"/>
      <c r="J22" s="688"/>
      <c r="K22" s="688"/>
      <c r="L22" s="688"/>
      <c r="M22" s="688"/>
      <c r="N22" s="688"/>
      <c r="O22" s="688"/>
      <c r="P22" s="688"/>
      <c r="Q22" s="688"/>
      <c r="R22" s="688"/>
      <c r="S22" s="688"/>
      <c r="T22" s="688"/>
      <c r="U22" s="688"/>
      <c r="V22" s="688"/>
      <c r="W22" s="688"/>
      <c r="X22" s="688"/>
      <c r="Y22" s="689"/>
    </row>
    <row r="23" spans="1:28" ht="108.75" customHeight="1" x14ac:dyDescent="0.4">
      <c r="A23" s="684" t="s">
        <v>938</v>
      </c>
      <c r="B23" s="685"/>
      <c r="C23" s="685"/>
      <c r="D23" s="685"/>
      <c r="E23" s="686"/>
      <c r="F23" s="687" t="s">
        <v>1905</v>
      </c>
      <c r="G23" s="688"/>
      <c r="H23" s="688"/>
      <c r="I23" s="688"/>
      <c r="J23" s="688"/>
      <c r="K23" s="688"/>
      <c r="L23" s="688"/>
      <c r="M23" s="688"/>
      <c r="N23" s="688"/>
      <c r="O23" s="688"/>
      <c r="P23" s="688"/>
      <c r="Q23" s="688"/>
      <c r="R23" s="688"/>
      <c r="S23" s="688"/>
      <c r="T23" s="688"/>
      <c r="U23" s="688"/>
      <c r="V23" s="688"/>
      <c r="W23" s="688"/>
      <c r="X23" s="688"/>
      <c r="Y23" s="689"/>
    </row>
    <row r="24" spans="1:28" ht="63" customHeight="1" x14ac:dyDescent="0.4">
      <c r="A24" s="684" t="s">
        <v>940</v>
      </c>
      <c r="B24" s="685"/>
      <c r="C24" s="685"/>
      <c r="D24" s="685"/>
      <c r="E24" s="686"/>
      <c r="F24" s="690" t="s">
        <v>1906</v>
      </c>
      <c r="G24" s="685"/>
      <c r="H24" s="685"/>
      <c r="I24" s="685"/>
      <c r="J24" s="685"/>
      <c r="K24" s="685"/>
      <c r="L24" s="685"/>
      <c r="M24" s="685"/>
      <c r="N24" s="685"/>
      <c r="O24" s="685"/>
      <c r="P24" s="685"/>
      <c r="Q24" s="685"/>
      <c r="R24" s="685"/>
      <c r="S24" s="685"/>
      <c r="T24" s="685"/>
      <c r="U24" s="685"/>
      <c r="V24" s="685"/>
      <c r="W24" s="685"/>
      <c r="X24" s="685"/>
      <c r="Y24" s="686"/>
    </row>
    <row r="25" spans="1:28" ht="22.5" customHeight="1" x14ac:dyDescent="0.4">
      <c r="A25" s="691" t="s">
        <v>942</v>
      </c>
      <c r="B25" s="692"/>
      <c r="C25" s="692"/>
      <c r="D25" s="692"/>
      <c r="E25" s="692"/>
      <c r="F25" s="692"/>
      <c r="G25" s="692"/>
      <c r="H25" s="692"/>
      <c r="I25" s="692"/>
      <c r="J25" s="692"/>
      <c r="K25" s="692"/>
      <c r="L25" s="692"/>
      <c r="M25" s="692"/>
      <c r="N25" s="692"/>
      <c r="O25" s="692"/>
      <c r="P25" s="692"/>
      <c r="Q25" s="692"/>
      <c r="R25" s="692"/>
      <c r="S25" s="692"/>
      <c r="T25" s="692"/>
      <c r="U25" s="692"/>
      <c r="V25" s="693"/>
      <c r="W25" s="295" t="s">
        <v>371</v>
      </c>
      <c r="X25" s="295" t="s">
        <v>943</v>
      </c>
      <c r="Y25" s="295"/>
    </row>
    <row r="26" spans="1:28" ht="22.5" customHeight="1" thickBot="1" x14ac:dyDescent="0.45">
      <c r="A26" s="694"/>
      <c r="B26" s="695"/>
      <c r="C26" s="695"/>
      <c r="D26" s="695"/>
      <c r="E26" s="695"/>
      <c r="F26" s="695"/>
      <c r="G26" s="695"/>
      <c r="H26" s="695"/>
      <c r="I26" s="695"/>
      <c r="J26" s="695"/>
      <c r="K26" s="695"/>
      <c r="L26" s="695"/>
      <c r="M26" s="695"/>
      <c r="N26" s="695"/>
      <c r="O26" s="695"/>
      <c r="P26" s="695"/>
      <c r="Q26" s="695"/>
      <c r="R26" s="695"/>
      <c r="S26" s="695"/>
      <c r="T26" s="695"/>
      <c r="U26" s="695"/>
      <c r="V26" s="696"/>
      <c r="W26" s="295"/>
      <c r="X26" s="295" t="s">
        <v>944</v>
      </c>
      <c r="Y26" s="295"/>
    </row>
    <row r="27" spans="1:28" ht="22.5" customHeight="1" x14ac:dyDescent="0.4">
      <c r="B27" s="283" t="s">
        <v>945</v>
      </c>
      <c r="P27" s="283" t="s">
        <v>946</v>
      </c>
      <c r="Z27" s="655" t="s">
        <v>142</v>
      </c>
      <c r="AA27" s="655"/>
      <c r="AB27" s="655"/>
    </row>
    <row r="28" spans="1:28" ht="22.5" customHeight="1" x14ac:dyDescent="0.4"/>
    <row r="29" spans="1:28" ht="22.5" customHeight="1" x14ac:dyDescent="0.4"/>
    <row r="30" spans="1:28" ht="22.5" customHeight="1" x14ac:dyDescent="0.4"/>
    <row r="31" spans="1:28" ht="22.5" customHeight="1" x14ac:dyDescent="0.4"/>
    <row r="32" spans="1:28" ht="22.5" customHeight="1" x14ac:dyDescent="0.4"/>
    <row r="33" ht="22.5" customHeight="1" x14ac:dyDescent="0.4"/>
    <row r="34" ht="22.5" customHeight="1" x14ac:dyDescent="0.4"/>
    <row r="35" ht="22.5" customHeight="1" x14ac:dyDescent="0.4"/>
    <row r="36" ht="22.5" customHeight="1" x14ac:dyDescent="0.4"/>
    <row r="37" ht="22.5" customHeight="1" x14ac:dyDescent="0.4"/>
    <row r="38" ht="22.5" customHeight="1" x14ac:dyDescent="0.4"/>
    <row r="39" ht="22.5" customHeight="1" x14ac:dyDescent="0.4"/>
    <row r="40" ht="22.5" customHeight="1" x14ac:dyDescent="0.4"/>
    <row r="41" ht="22.5" customHeight="1" x14ac:dyDescent="0.4"/>
    <row r="42" ht="22.5" customHeight="1" x14ac:dyDescent="0.4"/>
    <row r="43" ht="22.5" customHeight="1" x14ac:dyDescent="0.4"/>
    <row r="44" ht="22.5" customHeight="1" x14ac:dyDescent="0.4"/>
    <row r="45" ht="22.5" customHeight="1" x14ac:dyDescent="0.4"/>
    <row r="46" ht="22.5" customHeight="1" x14ac:dyDescent="0.4"/>
    <row r="47" ht="22.5" customHeight="1" x14ac:dyDescent="0.4"/>
    <row r="48" ht="22.5" customHeight="1" x14ac:dyDescent="0.4"/>
    <row r="49" ht="22.5" customHeight="1" x14ac:dyDescent="0.4"/>
    <row r="50" ht="22.5" customHeight="1" x14ac:dyDescent="0.4"/>
    <row r="51" ht="22.5" customHeight="1" x14ac:dyDescent="0.4"/>
    <row r="52" ht="22.5" customHeight="1" x14ac:dyDescent="0.4"/>
    <row r="53" ht="22.5" customHeight="1" x14ac:dyDescent="0.4"/>
    <row r="54" ht="22.5" customHeight="1" x14ac:dyDescent="0.4"/>
    <row r="55" ht="22.5" customHeight="1" x14ac:dyDescent="0.4"/>
    <row r="56" ht="22.5" customHeight="1" x14ac:dyDescent="0.4"/>
    <row r="57" ht="22.5" customHeight="1" x14ac:dyDescent="0.4"/>
    <row r="58" ht="22.5" customHeight="1" x14ac:dyDescent="0.4"/>
    <row r="59" ht="22.5" customHeight="1" x14ac:dyDescent="0.4"/>
    <row r="60" ht="22.5" customHeight="1" x14ac:dyDescent="0.4"/>
    <row r="61" ht="22.5" customHeight="1" x14ac:dyDescent="0.4"/>
    <row r="62" ht="22.5" customHeight="1" x14ac:dyDescent="0.4"/>
    <row r="63" ht="22.5" customHeight="1" x14ac:dyDescent="0.4"/>
    <row r="64" ht="22.5" customHeight="1" x14ac:dyDescent="0.4"/>
    <row r="65" ht="22.5" customHeight="1" x14ac:dyDescent="0.4"/>
    <row r="66" ht="22.5" customHeight="1" x14ac:dyDescent="0.4"/>
    <row r="67" ht="22.5" customHeight="1" x14ac:dyDescent="0.4"/>
    <row r="68" ht="22.5" customHeight="1" x14ac:dyDescent="0.4"/>
    <row r="69" ht="22.5" customHeight="1" x14ac:dyDescent="0.4"/>
    <row r="70" ht="22.5" customHeight="1" x14ac:dyDescent="0.4"/>
    <row r="71" ht="22.5" customHeight="1" x14ac:dyDescent="0.4"/>
    <row r="72" ht="22.5" customHeight="1" x14ac:dyDescent="0.4"/>
    <row r="73" ht="22.5" customHeight="1" x14ac:dyDescent="0.4"/>
    <row r="74" ht="22.5" customHeight="1" x14ac:dyDescent="0.4"/>
    <row r="75" ht="22.5" customHeight="1" x14ac:dyDescent="0.4"/>
    <row r="76" ht="22.5" customHeight="1" x14ac:dyDescent="0.4"/>
    <row r="77" ht="22.5" customHeight="1" x14ac:dyDescent="0.4"/>
    <row r="78" ht="22.5" customHeight="1" x14ac:dyDescent="0.4"/>
    <row r="79" ht="22.5" customHeight="1" x14ac:dyDescent="0.4"/>
    <row r="80" ht="22.5" customHeight="1" x14ac:dyDescent="0.4"/>
    <row r="81" ht="22.5" customHeight="1" x14ac:dyDescent="0.4"/>
    <row r="82" ht="22.5" customHeight="1" x14ac:dyDescent="0.4"/>
    <row r="83" ht="22.5" customHeight="1" x14ac:dyDescent="0.4"/>
    <row r="84" ht="22.5" customHeight="1" x14ac:dyDescent="0.4"/>
    <row r="85" ht="22.5" customHeight="1" x14ac:dyDescent="0.4"/>
    <row r="86" ht="22.5" customHeight="1" x14ac:dyDescent="0.4"/>
    <row r="87" ht="22.5" customHeight="1" x14ac:dyDescent="0.4"/>
    <row r="88" ht="22.5" customHeight="1" x14ac:dyDescent="0.4"/>
    <row r="89" ht="22.5" customHeight="1" x14ac:dyDescent="0.4"/>
    <row r="90" ht="22.5" customHeight="1" x14ac:dyDescent="0.4"/>
    <row r="91" ht="22.5" customHeight="1" x14ac:dyDescent="0.4"/>
    <row r="92" ht="22.5" customHeight="1" x14ac:dyDescent="0.4"/>
    <row r="93" ht="22.5" customHeight="1" x14ac:dyDescent="0.4"/>
    <row r="94" ht="22.5" customHeight="1" x14ac:dyDescent="0.4"/>
    <row r="95" ht="22.5" customHeight="1" x14ac:dyDescent="0.4"/>
    <row r="96" ht="22.5" customHeight="1" x14ac:dyDescent="0.4"/>
    <row r="97" ht="22.5" customHeight="1" x14ac:dyDescent="0.4"/>
    <row r="98" ht="22.5" customHeight="1" x14ac:dyDescent="0.4"/>
    <row r="99" ht="22.5" customHeight="1" x14ac:dyDescent="0.4"/>
    <row r="100" ht="22.5" customHeight="1" x14ac:dyDescent="0.4"/>
    <row r="101" ht="22.5" customHeight="1" x14ac:dyDescent="0.4"/>
    <row r="102" ht="22.5" customHeight="1" x14ac:dyDescent="0.4"/>
    <row r="103" ht="22.5" customHeight="1" x14ac:dyDescent="0.4"/>
    <row r="104" ht="22.5" customHeight="1" x14ac:dyDescent="0.4"/>
    <row r="105" ht="22.5" customHeight="1" x14ac:dyDescent="0.4"/>
    <row r="106" ht="22.5" customHeight="1" x14ac:dyDescent="0.4"/>
    <row r="107" ht="22.5" customHeight="1" x14ac:dyDescent="0.4"/>
    <row r="108" ht="22.5" customHeight="1" x14ac:dyDescent="0.4"/>
    <row r="109" ht="22.5" customHeight="1" x14ac:dyDescent="0.4"/>
    <row r="110" ht="22.5" customHeight="1" x14ac:dyDescent="0.4"/>
    <row r="111" ht="22.5" customHeight="1" x14ac:dyDescent="0.4"/>
    <row r="112" ht="22.5" customHeight="1" x14ac:dyDescent="0.4"/>
    <row r="113" ht="22.5" customHeight="1" x14ac:dyDescent="0.4"/>
    <row r="114" ht="22.5" customHeight="1" x14ac:dyDescent="0.4"/>
    <row r="115" ht="22.5" customHeight="1" x14ac:dyDescent="0.4"/>
    <row r="116" ht="22.5" customHeight="1" x14ac:dyDescent="0.4"/>
    <row r="117" ht="22.5" customHeight="1" x14ac:dyDescent="0.4"/>
    <row r="118" ht="22.5" customHeight="1" x14ac:dyDescent="0.4"/>
    <row r="119" ht="22.5" customHeight="1" x14ac:dyDescent="0.4"/>
    <row r="120" ht="22.5" customHeight="1" x14ac:dyDescent="0.4"/>
    <row r="121" ht="22.5" customHeight="1" x14ac:dyDescent="0.4"/>
    <row r="122" ht="22.5" customHeight="1" x14ac:dyDescent="0.4"/>
    <row r="123" ht="22.5" customHeight="1" x14ac:dyDescent="0.4"/>
    <row r="124" ht="22.5" customHeight="1" x14ac:dyDescent="0.4"/>
    <row r="125" ht="22.5" customHeight="1" x14ac:dyDescent="0.4"/>
    <row r="126" ht="22.5" customHeight="1" x14ac:dyDescent="0.4"/>
    <row r="127" ht="22.5" customHeight="1" x14ac:dyDescent="0.4"/>
    <row r="128" ht="22.5" customHeight="1" x14ac:dyDescent="0.4"/>
    <row r="129" ht="22.5" customHeight="1" x14ac:dyDescent="0.4"/>
    <row r="130" ht="22.5" customHeight="1" x14ac:dyDescent="0.4"/>
    <row r="131" ht="22.5" customHeight="1" x14ac:dyDescent="0.4"/>
    <row r="132" ht="22.5" customHeight="1" x14ac:dyDescent="0.4"/>
    <row r="133" ht="22.5" customHeight="1" x14ac:dyDescent="0.4"/>
    <row r="134" ht="22.5" customHeight="1" x14ac:dyDescent="0.4"/>
    <row r="135" ht="22.5" customHeight="1" x14ac:dyDescent="0.4"/>
    <row r="136" ht="22.5" customHeight="1" x14ac:dyDescent="0.4"/>
    <row r="137" ht="22.5" customHeight="1" x14ac:dyDescent="0.4"/>
    <row r="138" ht="22.5" customHeight="1" x14ac:dyDescent="0.4"/>
    <row r="139" ht="22.5" customHeight="1" x14ac:dyDescent="0.4"/>
    <row r="140" ht="22.5" customHeight="1" x14ac:dyDescent="0.4"/>
    <row r="141" ht="22.5" customHeight="1" x14ac:dyDescent="0.4"/>
    <row r="142" ht="22.5" customHeight="1" x14ac:dyDescent="0.4"/>
    <row r="143" ht="22.5" customHeight="1" x14ac:dyDescent="0.4"/>
    <row r="144" ht="22.5" customHeight="1" x14ac:dyDescent="0.4"/>
    <row r="145" ht="22.5" customHeight="1" x14ac:dyDescent="0.4"/>
    <row r="146" ht="22.5" customHeight="1" x14ac:dyDescent="0.4"/>
    <row r="147" ht="22.5" customHeight="1" x14ac:dyDescent="0.4"/>
    <row r="148" ht="22.5" customHeight="1" x14ac:dyDescent="0.4"/>
    <row r="149" ht="22.5" customHeight="1" x14ac:dyDescent="0.4"/>
    <row r="150" ht="22.5" customHeight="1" x14ac:dyDescent="0.4"/>
    <row r="151" ht="22.5" customHeight="1" x14ac:dyDescent="0.4"/>
    <row r="152" ht="22.5" customHeight="1" x14ac:dyDescent="0.4"/>
    <row r="153" ht="22.5" customHeight="1" x14ac:dyDescent="0.4"/>
    <row r="154" ht="22.5" customHeight="1" x14ac:dyDescent="0.4"/>
    <row r="155" ht="22.5" customHeight="1" x14ac:dyDescent="0.4"/>
    <row r="156" ht="22.5" customHeight="1" x14ac:dyDescent="0.4"/>
    <row r="157" ht="22.5" customHeight="1" x14ac:dyDescent="0.4"/>
    <row r="158" ht="22.5" customHeight="1" x14ac:dyDescent="0.4"/>
    <row r="159" ht="22.5" customHeight="1" x14ac:dyDescent="0.4"/>
    <row r="160" ht="22.5" customHeight="1" x14ac:dyDescent="0.4"/>
    <row r="161" ht="22.5" customHeight="1" x14ac:dyDescent="0.4"/>
    <row r="162" ht="22.5" customHeight="1" x14ac:dyDescent="0.4"/>
    <row r="163" ht="22.5" customHeight="1" x14ac:dyDescent="0.4"/>
    <row r="164" ht="22.5" customHeight="1" x14ac:dyDescent="0.4"/>
    <row r="165" ht="22.5" customHeight="1" x14ac:dyDescent="0.4"/>
    <row r="166" ht="22.5" customHeight="1" x14ac:dyDescent="0.4"/>
    <row r="167" ht="22.5" customHeight="1" x14ac:dyDescent="0.4"/>
    <row r="168" ht="22.5" customHeight="1" x14ac:dyDescent="0.4"/>
    <row r="169" ht="22.5" customHeight="1" x14ac:dyDescent="0.4"/>
    <row r="170" ht="22.5" customHeight="1" x14ac:dyDescent="0.4"/>
    <row r="171" ht="22.5" customHeight="1" x14ac:dyDescent="0.4"/>
    <row r="172" ht="22.5" customHeight="1" x14ac:dyDescent="0.4"/>
    <row r="173" ht="22.5" customHeight="1" x14ac:dyDescent="0.4"/>
    <row r="174" ht="22.5" customHeight="1" x14ac:dyDescent="0.4"/>
    <row r="175" ht="22.5" customHeight="1" x14ac:dyDescent="0.4"/>
    <row r="176" ht="22.5" customHeight="1" x14ac:dyDescent="0.4"/>
    <row r="177" ht="22.5" customHeight="1" x14ac:dyDescent="0.4"/>
    <row r="178" ht="22.5" customHeight="1" x14ac:dyDescent="0.4"/>
    <row r="179" ht="22.5" customHeight="1" x14ac:dyDescent="0.4"/>
    <row r="180" ht="22.5" customHeight="1" x14ac:dyDescent="0.4"/>
    <row r="181" ht="22.5" customHeight="1" x14ac:dyDescent="0.4"/>
    <row r="182" ht="22.5" customHeight="1" x14ac:dyDescent="0.4"/>
    <row r="183" ht="22.5" customHeight="1" x14ac:dyDescent="0.4"/>
    <row r="184" ht="22.5" customHeight="1" x14ac:dyDescent="0.4"/>
    <row r="185" ht="22.5" customHeight="1" x14ac:dyDescent="0.4"/>
    <row r="186" ht="22.5" customHeight="1" x14ac:dyDescent="0.4"/>
    <row r="187" ht="22.5" customHeight="1" x14ac:dyDescent="0.4"/>
    <row r="188" ht="22.5" customHeight="1" x14ac:dyDescent="0.4"/>
    <row r="189" ht="22.5" customHeight="1" x14ac:dyDescent="0.4"/>
    <row r="190" ht="22.5" customHeight="1" x14ac:dyDescent="0.4"/>
    <row r="191" ht="22.5" customHeight="1" x14ac:dyDescent="0.4"/>
    <row r="192" ht="22.5" customHeight="1" x14ac:dyDescent="0.4"/>
    <row r="193" ht="22.5" customHeight="1" x14ac:dyDescent="0.4"/>
    <row r="194" ht="22.5" customHeight="1" x14ac:dyDescent="0.4"/>
    <row r="195" ht="22.5" customHeight="1" x14ac:dyDescent="0.4"/>
    <row r="196" ht="22.5" customHeight="1" x14ac:dyDescent="0.4"/>
    <row r="197" ht="22.5" customHeight="1" x14ac:dyDescent="0.4"/>
    <row r="198" ht="22.5" customHeight="1" x14ac:dyDescent="0.4"/>
    <row r="199" ht="22.5" customHeight="1" x14ac:dyDescent="0.4"/>
    <row r="200" ht="22.5" customHeight="1" x14ac:dyDescent="0.4"/>
    <row r="201" ht="22.5" customHeight="1" x14ac:dyDescent="0.4"/>
    <row r="202" ht="22.5" customHeight="1" x14ac:dyDescent="0.4"/>
    <row r="203" ht="22.5" customHeight="1" x14ac:dyDescent="0.4"/>
    <row r="204" ht="22.5" customHeight="1" x14ac:dyDescent="0.4"/>
    <row r="205" ht="22.5" customHeight="1" x14ac:dyDescent="0.4"/>
    <row r="206" ht="22.5" customHeight="1" x14ac:dyDescent="0.4"/>
    <row r="207" ht="22.5" customHeight="1" x14ac:dyDescent="0.4"/>
    <row r="208" ht="22.5" customHeight="1" x14ac:dyDescent="0.4"/>
    <row r="209" ht="22.5" customHeight="1" x14ac:dyDescent="0.4"/>
    <row r="210" ht="22.5" customHeight="1" x14ac:dyDescent="0.4"/>
    <row r="211" ht="22.5" customHeight="1" x14ac:dyDescent="0.4"/>
    <row r="212" ht="22.5" customHeight="1" x14ac:dyDescent="0.4"/>
    <row r="213" ht="22.5" customHeight="1" x14ac:dyDescent="0.4"/>
    <row r="214" ht="22.5" customHeight="1" x14ac:dyDescent="0.4"/>
    <row r="215" ht="22.5" customHeight="1" x14ac:dyDescent="0.4"/>
    <row r="216" ht="22.5" customHeight="1" x14ac:dyDescent="0.4"/>
    <row r="217" ht="22.5" customHeight="1" x14ac:dyDescent="0.4"/>
    <row r="218" ht="22.5" customHeight="1" x14ac:dyDescent="0.4"/>
    <row r="219" ht="22.5" customHeight="1" x14ac:dyDescent="0.4"/>
    <row r="220" ht="22.5" customHeight="1" x14ac:dyDescent="0.4"/>
    <row r="221" ht="22.5" customHeight="1" x14ac:dyDescent="0.4"/>
    <row r="222" ht="22.5" customHeight="1" x14ac:dyDescent="0.4"/>
    <row r="223" ht="22.5" customHeight="1" x14ac:dyDescent="0.4"/>
    <row r="224" ht="22.5" customHeight="1" x14ac:dyDescent="0.4"/>
    <row r="225" ht="22.5" customHeight="1" x14ac:dyDescent="0.4"/>
    <row r="226" ht="22.5" customHeight="1" x14ac:dyDescent="0.4"/>
    <row r="227" ht="22.5" customHeight="1" x14ac:dyDescent="0.4"/>
    <row r="228" ht="22.5" customHeight="1" x14ac:dyDescent="0.4"/>
    <row r="229" ht="22.5" customHeight="1" x14ac:dyDescent="0.4"/>
    <row r="230" ht="22.5" customHeight="1" x14ac:dyDescent="0.4"/>
    <row r="231" ht="22.5" customHeight="1" x14ac:dyDescent="0.4"/>
    <row r="232" ht="22.5" customHeight="1" x14ac:dyDescent="0.4"/>
    <row r="233" ht="22.5" customHeight="1" x14ac:dyDescent="0.4"/>
    <row r="234" ht="22.5" customHeight="1" x14ac:dyDescent="0.4"/>
    <row r="235" ht="22.5" customHeight="1" x14ac:dyDescent="0.4"/>
    <row r="236" ht="22.5" customHeight="1" x14ac:dyDescent="0.4"/>
    <row r="237" ht="22.5" customHeight="1" x14ac:dyDescent="0.4"/>
    <row r="238" ht="22.5" customHeight="1" x14ac:dyDescent="0.4"/>
    <row r="239" ht="22.5" customHeight="1" x14ac:dyDescent="0.4"/>
    <row r="240" ht="22.5" customHeight="1" x14ac:dyDescent="0.4"/>
    <row r="241" ht="22.5" customHeight="1" x14ac:dyDescent="0.4"/>
    <row r="242" ht="22.5" customHeight="1" x14ac:dyDescent="0.4"/>
    <row r="243" ht="22.5" customHeight="1" x14ac:dyDescent="0.4"/>
    <row r="244" ht="22.5" customHeight="1" x14ac:dyDescent="0.4"/>
    <row r="245" ht="22.5" customHeight="1" x14ac:dyDescent="0.4"/>
    <row r="246" ht="22.5" customHeight="1" x14ac:dyDescent="0.4"/>
    <row r="247" ht="22.5" customHeight="1" x14ac:dyDescent="0.4"/>
    <row r="248" ht="22.5" customHeight="1" x14ac:dyDescent="0.4"/>
    <row r="249" ht="22.5" customHeight="1" x14ac:dyDescent="0.4"/>
    <row r="250" ht="22.5" customHeight="1" x14ac:dyDescent="0.4"/>
    <row r="251" ht="22.5" customHeight="1" x14ac:dyDescent="0.4"/>
    <row r="252" ht="22.5" customHeight="1" x14ac:dyDescent="0.4"/>
    <row r="253" ht="22.5" customHeight="1" x14ac:dyDescent="0.4"/>
    <row r="254" ht="22.5" customHeight="1" x14ac:dyDescent="0.4"/>
    <row r="255" ht="22.5" customHeight="1" x14ac:dyDescent="0.4"/>
    <row r="256" ht="22.5" customHeight="1" x14ac:dyDescent="0.4"/>
    <row r="257" ht="22.5" customHeight="1" x14ac:dyDescent="0.4"/>
    <row r="258" ht="22.5" customHeight="1" x14ac:dyDescent="0.4"/>
    <row r="259" ht="22.5" customHeight="1" x14ac:dyDescent="0.4"/>
    <row r="260" ht="22.5" customHeight="1" x14ac:dyDescent="0.4"/>
    <row r="261" ht="22.5" customHeight="1" x14ac:dyDescent="0.4"/>
    <row r="262" ht="22.5" customHeight="1" x14ac:dyDescent="0.4"/>
    <row r="263" ht="22.5" customHeight="1" x14ac:dyDescent="0.4"/>
    <row r="264" ht="22.5" customHeight="1" x14ac:dyDescent="0.4"/>
    <row r="265" ht="22.5" customHeight="1" x14ac:dyDescent="0.4"/>
    <row r="266" ht="22.5" customHeight="1" x14ac:dyDescent="0.4"/>
    <row r="267" ht="22.5" customHeight="1" x14ac:dyDescent="0.4"/>
    <row r="268" ht="22.5" customHeight="1" x14ac:dyDescent="0.4"/>
    <row r="269" ht="22.5" customHeight="1" x14ac:dyDescent="0.4"/>
    <row r="270" ht="22.5" customHeight="1" x14ac:dyDescent="0.4"/>
    <row r="271" ht="22.5" customHeight="1" x14ac:dyDescent="0.4"/>
    <row r="272" ht="22.5" customHeight="1" x14ac:dyDescent="0.4"/>
    <row r="273" ht="22.5" customHeight="1" x14ac:dyDescent="0.4"/>
    <row r="274" ht="22.5" customHeight="1" x14ac:dyDescent="0.4"/>
    <row r="275" ht="22.5" customHeight="1" x14ac:dyDescent="0.4"/>
    <row r="276" ht="22.5" customHeight="1" x14ac:dyDescent="0.4"/>
    <row r="277" ht="22.5" customHeight="1" x14ac:dyDescent="0.4"/>
    <row r="278" ht="22.5" customHeight="1" x14ac:dyDescent="0.4"/>
    <row r="279" ht="22.5" customHeight="1" x14ac:dyDescent="0.4"/>
    <row r="280" ht="22.5" customHeight="1" x14ac:dyDescent="0.4"/>
    <row r="281" ht="22.5" customHeight="1" x14ac:dyDescent="0.4"/>
    <row r="282" ht="22.5" customHeight="1" x14ac:dyDescent="0.4"/>
    <row r="283" ht="22.5" customHeight="1" x14ac:dyDescent="0.4"/>
    <row r="284" ht="22.5" customHeight="1" x14ac:dyDescent="0.4"/>
    <row r="285" ht="22.5" customHeight="1" x14ac:dyDescent="0.4"/>
    <row r="286" ht="22.5" customHeight="1" x14ac:dyDescent="0.4"/>
    <row r="287" ht="22.5" customHeight="1" x14ac:dyDescent="0.4"/>
    <row r="288" ht="22.5" customHeight="1" x14ac:dyDescent="0.4"/>
    <row r="289" ht="22.5" customHeight="1" x14ac:dyDescent="0.4"/>
    <row r="290" ht="22.5" customHeight="1" x14ac:dyDescent="0.4"/>
    <row r="291" ht="22.5" customHeight="1" x14ac:dyDescent="0.4"/>
    <row r="292" ht="22.5" customHeight="1" x14ac:dyDescent="0.4"/>
    <row r="293" ht="22.5" customHeight="1" x14ac:dyDescent="0.4"/>
    <row r="294" ht="22.5" customHeight="1" x14ac:dyDescent="0.4"/>
    <row r="295" ht="22.5" customHeight="1" x14ac:dyDescent="0.4"/>
    <row r="296" ht="22.5" customHeight="1" x14ac:dyDescent="0.4"/>
    <row r="297" ht="22.5" customHeight="1" x14ac:dyDescent="0.4"/>
    <row r="298" ht="22.5" customHeight="1" x14ac:dyDescent="0.4"/>
    <row r="299" ht="22.5" customHeight="1" x14ac:dyDescent="0.4"/>
    <row r="300" ht="22.5" customHeight="1" x14ac:dyDescent="0.4"/>
    <row r="301" ht="22.5" customHeight="1" x14ac:dyDescent="0.4"/>
    <row r="302" ht="22.5" customHeight="1" x14ac:dyDescent="0.4"/>
    <row r="303" ht="22.5" customHeight="1" x14ac:dyDescent="0.4"/>
    <row r="304" ht="22.5" customHeight="1" x14ac:dyDescent="0.4"/>
    <row r="305" ht="22.5" customHeight="1" x14ac:dyDescent="0.4"/>
    <row r="306" ht="22.5" customHeight="1" x14ac:dyDescent="0.4"/>
    <row r="307" ht="22.5" customHeight="1" x14ac:dyDescent="0.4"/>
    <row r="308" ht="22.5" customHeight="1" x14ac:dyDescent="0.4"/>
    <row r="309" ht="22.5" customHeight="1" x14ac:dyDescent="0.4"/>
    <row r="310" ht="22.5" customHeight="1" x14ac:dyDescent="0.4"/>
    <row r="311" ht="22.5" customHeight="1" x14ac:dyDescent="0.4"/>
    <row r="312" ht="22.5" customHeight="1" x14ac:dyDescent="0.4"/>
    <row r="313" ht="22.5" customHeight="1" x14ac:dyDescent="0.4"/>
    <row r="314" ht="22.5" customHeight="1" x14ac:dyDescent="0.4"/>
    <row r="315" ht="22.5" customHeight="1" x14ac:dyDescent="0.4"/>
    <row r="316" ht="22.5" customHeight="1" x14ac:dyDescent="0.4"/>
    <row r="317" ht="22.5" customHeight="1" x14ac:dyDescent="0.4"/>
    <row r="318" ht="22.5" customHeight="1" x14ac:dyDescent="0.4"/>
    <row r="319" ht="22.5" customHeight="1" x14ac:dyDescent="0.4"/>
    <row r="320" ht="22.5" customHeight="1" x14ac:dyDescent="0.4"/>
    <row r="321" ht="22.5" customHeight="1" x14ac:dyDescent="0.4"/>
    <row r="322" ht="22.5" customHeight="1" x14ac:dyDescent="0.4"/>
    <row r="323" ht="22.5" customHeight="1" x14ac:dyDescent="0.4"/>
    <row r="324" ht="22.5" customHeight="1" x14ac:dyDescent="0.4"/>
    <row r="325" ht="22.5" customHeight="1" x14ac:dyDescent="0.4"/>
    <row r="326" ht="22.5" customHeight="1" x14ac:dyDescent="0.4"/>
    <row r="327" ht="22.5" customHeight="1" x14ac:dyDescent="0.4"/>
    <row r="328" ht="22.5" customHeight="1" x14ac:dyDescent="0.4"/>
    <row r="329" ht="22.5" customHeight="1" x14ac:dyDescent="0.4"/>
    <row r="330" ht="22.5" customHeight="1" x14ac:dyDescent="0.4"/>
    <row r="331" ht="22.5" customHeight="1" x14ac:dyDescent="0.4"/>
    <row r="332" ht="22.5" customHeight="1" x14ac:dyDescent="0.4"/>
    <row r="333" ht="22.5" customHeight="1" x14ac:dyDescent="0.4"/>
    <row r="334" ht="22.5" customHeight="1" x14ac:dyDescent="0.4"/>
    <row r="335" ht="22.5" customHeight="1" x14ac:dyDescent="0.4"/>
    <row r="336" ht="22.5" customHeight="1" x14ac:dyDescent="0.4"/>
    <row r="337" ht="22.5" customHeight="1" x14ac:dyDescent="0.4"/>
    <row r="338" ht="22.5" customHeight="1" x14ac:dyDescent="0.4"/>
    <row r="339" ht="22.5" customHeight="1" x14ac:dyDescent="0.4"/>
    <row r="340" ht="22.5" customHeight="1" x14ac:dyDescent="0.4"/>
    <row r="341" ht="22.5" customHeight="1" x14ac:dyDescent="0.4"/>
    <row r="342" ht="22.5" customHeight="1" x14ac:dyDescent="0.4"/>
    <row r="343" ht="22.5" customHeight="1" x14ac:dyDescent="0.4"/>
    <row r="344" ht="22.5" customHeight="1" x14ac:dyDescent="0.4"/>
    <row r="345" ht="22.5" customHeight="1" x14ac:dyDescent="0.4"/>
    <row r="346" ht="22.5" customHeight="1" x14ac:dyDescent="0.4"/>
    <row r="347" ht="22.5" customHeight="1" x14ac:dyDescent="0.4"/>
    <row r="348" ht="22.5" customHeight="1" x14ac:dyDescent="0.4"/>
    <row r="349" ht="22.5" customHeight="1" x14ac:dyDescent="0.4"/>
    <row r="350" ht="22.5" customHeight="1" x14ac:dyDescent="0.4"/>
    <row r="351" ht="22.5" customHeight="1" x14ac:dyDescent="0.4"/>
    <row r="352" ht="22.5" customHeight="1" x14ac:dyDescent="0.4"/>
    <row r="353" ht="22.5" customHeight="1" x14ac:dyDescent="0.4"/>
    <row r="354" ht="22.5" customHeight="1" x14ac:dyDescent="0.4"/>
    <row r="355" ht="22.5" customHeight="1" x14ac:dyDescent="0.4"/>
    <row r="356" ht="22.5" customHeight="1" x14ac:dyDescent="0.4"/>
    <row r="357" ht="22.5" customHeight="1" x14ac:dyDescent="0.4"/>
    <row r="358" ht="22.5" customHeight="1" x14ac:dyDescent="0.4"/>
    <row r="359" ht="22.5" customHeight="1" x14ac:dyDescent="0.4"/>
    <row r="360" ht="22.5" customHeight="1" x14ac:dyDescent="0.4"/>
    <row r="361" ht="22.5" customHeight="1" x14ac:dyDescent="0.4"/>
    <row r="362" ht="22.5" customHeight="1" x14ac:dyDescent="0.4"/>
    <row r="363" ht="22.5" customHeight="1" x14ac:dyDescent="0.4"/>
    <row r="364" ht="22.5" customHeight="1" x14ac:dyDescent="0.4"/>
    <row r="365" ht="22.5" customHeight="1" x14ac:dyDescent="0.4"/>
    <row r="366" ht="22.5" customHeight="1" x14ac:dyDescent="0.4"/>
    <row r="367" ht="22.5" customHeight="1" x14ac:dyDescent="0.4"/>
    <row r="368" ht="22.5" customHeight="1" x14ac:dyDescent="0.4"/>
    <row r="369" ht="22.5" customHeight="1" x14ac:dyDescent="0.4"/>
    <row r="370" ht="22.5" customHeight="1" x14ac:dyDescent="0.4"/>
    <row r="371" ht="22.5" customHeight="1" x14ac:dyDescent="0.4"/>
    <row r="372" ht="22.5" customHeight="1" x14ac:dyDescent="0.4"/>
    <row r="373" ht="22.5" customHeight="1" x14ac:dyDescent="0.4"/>
    <row r="374" ht="22.5" customHeight="1" x14ac:dyDescent="0.4"/>
    <row r="375" ht="22.5" customHeight="1" x14ac:dyDescent="0.4"/>
    <row r="376" ht="22.5" customHeight="1" x14ac:dyDescent="0.4"/>
    <row r="377" ht="22.5" customHeight="1" x14ac:dyDescent="0.4"/>
    <row r="378" ht="22.5" customHeight="1" x14ac:dyDescent="0.4"/>
    <row r="379" ht="22.5" customHeight="1" x14ac:dyDescent="0.4"/>
    <row r="380" ht="22.5" customHeight="1" x14ac:dyDescent="0.4"/>
    <row r="381" ht="22.5" customHeight="1" x14ac:dyDescent="0.4"/>
    <row r="382" ht="22.5" customHeight="1" x14ac:dyDescent="0.4"/>
    <row r="383" ht="22.5" customHeight="1" x14ac:dyDescent="0.4"/>
    <row r="384" ht="22.5" customHeight="1" x14ac:dyDescent="0.4"/>
    <row r="385" ht="22.5" customHeight="1" x14ac:dyDescent="0.4"/>
    <row r="386" ht="22.5" customHeight="1" x14ac:dyDescent="0.4"/>
    <row r="387" ht="22.5" customHeight="1" x14ac:dyDescent="0.4"/>
    <row r="388" ht="22.5" customHeight="1" x14ac:dyDescent="0.4"/>
    <row r="389" ht="22.5" customHeight="1" x14ac:dyDescent="0.4"/>
    <row r="390" ht="22.5" customHeight="1" x14ac:dyDescent="0.4"/>
    <row r="391" ht="22.5" customHeight="1" x14ac:dyDescent="0.4"/>
    <row r="392" ht="22.5" customHeight="1" x14ac:dyDescent="0.4"/>
    <row r="393" ht="22.5" customHeight="1" x14ac:dyDescent="0.4"/>
    <row r="394" ht="22.5" customHeight="1" x14ac:dyDescent="0.4"/>
    <row r="395" ht="22.5" customHeight="1" x14ac:dyDescent="0.4"/>
    <row r="396" ht="22.5" customHeight="1" x14ac:dyDescent="0.4"/>
    <row r="397" ht="22.5" customHeight="1" x14ac:dyDescent="0.4"/>
    <row r="398" ht="22.5" customHeight="1" x14ac:dyDescent="0.4"/>
    <row r="399" ht="22.5" customHeight="1" x14ac:dyDescent="0.4"/>
    <row r="400" ht="22.5" customHeight="1" x14ac:dyDescent="0.4"/>
    <row r="401" ht="22.5" customHeight="1" x14ac:dyDescent="0.4"/>
    <row r="402" ht="22.5" customHeight="1" x14ac:dyDescent="0.4"/>
    <row r="403" ht="22.5" customHeight="1" x14ac:dyDescent="0.4"/>
    <row r="404" ht="22.5" customHeight="1" x14ac:dyDescent="0.4"/>
    <row r="405" ht="22.5" customHeight="1" x14ac:dyDescent="0.4"/>
    <row r="406" ht="22.5" customHeight="1" x14ac:dyDescent="0.4"/>
    <row r="407" ht="22.5" customHeight="1" x14ac:dyDescent="0.4"/>
    <row r="408" ht="22.5" customHeight="1" x14ac:dyDescent="0.4"/>
    <row r="409" ht="22.5" customHeight="1" x14ac:dyDescent="0.4"/>
    <row r="410" ht="22.5" customHeight="1" x14ac:dyDescent="0.4"/>
    <row r="411" ht="22.5" customHeight="1" x14ac:dyDescent="0.4"/>
    <row r="412" ht="22.5" customHeight="1" x14ac:dyDescent="0.4"/>
    <row r="413" ht="22.5" customHeight="1" x14ac:dyDescent="0.4"/>
    <row r="414" ht="22.5" customHeight="1" x14ac:dyDescent="0.4"/>
    <row r="415" ht="22.5" customHeight="1" x14ac:dyDescent="0.4"/>
    <row r="416" ht="22.5" customHeight="1" x14ac:dyDescent="0.4"/>
    <row r="417" ht="22.5" customHeight="1" x14ac:dyDescent="0.4"/>
    <row r="418" ht="22.5" customHeight="1" x14ac:dyDescent="0.4"/>
    <row r="419" ht="22.5" customHeight="1" x14ac:dyDescent="0.4"/>
    <row r="420" ht="22.5" customHeight="1" x14ac:dyDescent="0.4"/>
    <row r="421" ht="22.5" customHeight="1" x14ac:dyDescent="0.4"/>
    <row r="422" ht="22.5" customHeight="1" x14ac:dyDescent="0.4"/>
    <row r="423" ht="22.5" customHeight="1" x14ac:dyDescent="0.4"/>
    <row r="424" ht="22.5" customHeight="1" x14ac:dyDescent="0.4"/>
    <row r="425" ht="22.5" customHeight="1" x14ac:dyDescent="0.4"/>
    <row r="426" ht="22.5" customHeight="1" x14ac:dyDescent="0.4"/>
    <row r="427" ht="22.5" customHeight="1" x14ac:dyDescent="0.4"/>
    <row r="428" ht="22.5" customHeight="1" x14ac:dyDescent="0.4"/>
    <row r="429" ht="22.5" customHeight="1" x14ac:dyDescent="0.4"/>
    <row r="430" ht="22.5" customHeight="1" x14ac:dyDescent="0.4"/>
    <row r="431" ht="22.5" customHeight="1" x14ac:dyDescent="0.4"/>
    <row r="432" ht="22.5" customHeight="1" x14ac:dyDescent="0.4"/>
    <row r="433" ht="22.5" customHeight="1" x14ac:dyDescent="0.4"/>
    <row r="434" ht="22.5" customHeight="1" x14ac:dyDescent="0.4"/>
    <row r="435" ht="22.5" customHeight="1" x14ac:dyDescent="0.4"/>
    <row r="436" ht="22.5" customHeight="1" x14ac:dyDescent="0.4"/>
    <row r="437" ht="22.5" customHeight="1" x14ac:dyDescent="0.4"/>
    <row r="438" ht="22.5" customHeight="1" x14ac:dyDescent="0.4"/>
    <row r="439" ht="22.5" customHeight="1" x14ac:dyDescent="0.4"/>
    <row r="440" ht="22.5" customHeight="1" x14ac:dyDescent="0.4"/>
    <row r="441" ht="22.5" customHeight="1" x14ac:dyDescent="0.4"/>
    <row r="442" ht="22.5" customHeight="1" x14ac:dyDescent="0.4"/>
    <row r="443" ht="22.5" customHeight="1" x14ac:dyDescent="0.4"/>
    <row r="444" ht="22.5" customHeight="1" x14ac:dyDescent="0.4"/>
    <row r="445" ht="22.5" customHeight="1" x14ac:dyDescent="0.4"/>
    <row r="446" ht="22.5" customHeight="1" x14ac:dyDescent="0.4"/>
    <row r="447" ht="22.5" customHeight="1" x14ac:dyDescent="0.4"/>
    <row r="448" ht="22.5" customHeight="1" x14ac:dyDescent="0.4"/>
    <row r="449" ht="22.5" customHeight="1" x14ac:dyDescent="0.4"/>
    <row r="450" ht="22.5" customHeight="1" x14ac:dyDescent="0.4"/>
    <row r="451" ht="22.5" customHeight="1" x14ac:dyDescent="0.4"/>
    <row r="452" ht="22.5" customHeight="1" x14ac:dyDescent="0.4"/>
    <row r="453" ht="22.5" customHeight="1" x14ac:dyDescent="0.4"/>
    <row r="454" ht="22.5" customHeight="1" x14ac:dyDescent="0.4"/>
    <row r="455" ht="22.5" customHeight="1" x14ac:dyDescent="0.4"/>
    <row r="456" ht="22.5" customHeight="1" x14ac:dyDescent="0.4"/>
    <row r="457" ht="22.5" customHeight="1" x14ac:dyDescent="0.4"/>
    <row r="458" ht="22.5" customHeight="1" x14ac:dyDescent="0.4"/>
    <row r="459" ht="22.5" customHeight="1" x14ac:dyDescent="0.4"/>
    <row r="460" ht="22.5" customHeight="1" x14ac:dyDescent="0.4"/>
    <row r="461" ht="22.5" customHeight="1" x14ac:dyDescent="0.4"/>
    <row r="462" ht="22.5" customHeight="1" x14ac:dyDescent="0.4"/>
    <row r="463" ht="22.5" customHeight="1" x14ac:dyDescent="0.4"/>
    <row r="464" ht="22.5" customHeight="1" x14ac:dyDescent="0.4"/>
    <row r="465" ht="22.5" customHeight="1" x14ac:dyDescent="0.4"/>
    <row r="466" ht="22.5" customHeight="1" x14ac:dyDescent="0.4"/>
    <row r="467" ht="22.5" customHeight="1" x14ac:dyDescent="0.4"/>
    <row r="468" ht="22.5" customHeight="1" x14ac:dyDescent="0.4"/>
    <row r="469" ht="22.5" customHeight="1" x14ac:dyDescent="0.4"/>
    <row r="470" ht="22.5" customHeight="1" x14ac:dyDescent="0.4"/>
    <row r="471" ht="22.5" customHeight="1" x14ac:dyDescent="0.4"/>
    <row r="472" ht="22.5" customHeight="1" x14ac:dyDescent="0.4"/>
    <row r="473" ht="22.5" customHeight="1" x14ac:dyDescent="0.4"/>
    <row r="474" ht="22.5" customHeight="1" x14ac:dyDescent="0.4"/>
    <row r="475" ht="22.5" customHeight="1" x14ac:dyDescent="0.4"/>
    <row r="476" ht="22.5" customHeight="1" x14ac:dyDescent="0.4"/>
    <row r="477" ht="22.5" customHeight="1" x14ac:dyDescent="0.4"/>
    <row r="478" ht="22.5" customHeight="1" x14ac:dyDescent="0.4"/>
    <row r="479" ht="22.5" customHeight="1" x14ac:dyDescent="0.4"/>
    <row r="480" ht="22.5" customHeight="1" x14ac:dyDescent="0.4"/>
    <row r="481" ht="22.5" customHeight="1" x14ac:dyDescent="0.4"/>
    <row r="482" ht="22.5" customHeight="1" x14ac:dyDescent="0.4"/>
    <row r="483" ht="22.5" customHeight="1" x14ac:dyDescent="0.4"/>
    <row r="484" ht="22.5" customHeight="1" x14ac:dyDescent="0.4"/>
    <row r="485" ht="22.5" customHeight="1" x14ac:dyDescent="0.4"/>
    <row r="486" ht="22.5" customHeight="1" x14ac:dyDescent="0.4"/>
    <row r="487" ht="22.5" customHeight="1" x14ac:dyDescent="0.4"/>
    <row r="488" ht="22.5" customHeight="1" x14ac:dyDescent="0.4"/>
    <row r="489" ht="22.5" customHeight="1" x14ac:dyDescent="0.4"/>
    <row r="490" ht="22.5" customHeight="1" x14ac:dyDescent="0.4"/>
    <row r="491" ht="22.5" customHeight="1" x14ac:dyDescent="0.4"/>
    <row r="492" ht="22.5" customHeight="1" x14ac:dyDescent="0.4"/>
    <row r="493" ht="22.5" customHeight="1" x14ac:dyDescent="0.4"/>
    <row r="494" ht="22.5" customHeight="1" x14ac:dyDescent="0.4"/>
    <row r="495" ht="22.5" customHeight="1" x14ac:dyDescent="0.4"/>
    <row r="496" ht="22.5" customHeight="1" x14ac:dyDescent="0.4"/>
    <row r="497" ht="22.5" customHeight="1" x14ac:dyDescent="0.4"/>
    <row r="498" ht="22.5" customHeight="1" x14ac:dyDescent="0.4"/>
    <row r="499" ht="22.5" customHeight="1" x14ac:dyDescent="0.4"/>
    <row r="500" ht="22.5" customHeight="1" x14ac:dyDescent="0.4"/>
    <row r="501" ht="22.5" customHeight="1" x14ac:dyDescent="0.4"/>
    <row r="502" ht="22.5" customHeight="1" x14ac:dyDescent="0.4"/>
    <row r="503" ht="22.5" customHeight="1" x14ac:dyDescent="0.4"/>
    <row r="504" ht="22.5" customHeight="1" x14ac:dyDescent="0.4"/>
    <row r="505" ht="22.5" customHeight="1" x14ac:dyDescent="0.4"/>
    <row r="506" ht="22.5" customHeight="1" x14ac:dyDescent="0.4"/>
    <row r="507" ht="22.5" customHeight="1" x14ac:dyDescent="0.4"/>
    <row r="508" ht="22.5" customHeight="1" x14ac:dyDescent="0.4"/>
    <row r="509" ht="22.5" customHeight="1" x14ac:dyDescent="0.4"/>
    <row r="510" ht="22.5" customHeight="1" x14ac:dyDescent="0.4"/>
    <row r="511" ht="22.5" customHeight="1" x14ac:dyDescent="0.4"/>
    <row r="512" ht="22.5" customHeight="1" x14ac:dyDescent="0.4"/>
    <row r="513" ht="22.5" customHeight="1" x14ac:dyDescent="0.4"/>
    <row r="514" ht="22.5" customHeight="1" x14ac:dyDescent="0.4"/>
    <row r="515" ht="22.5" customHeight="1" x14ac:dyDescent="0.4"/>
    <row r="516" ht="22.5" customHeight="1" x14ac:dyDescent="0.4"/>
    <row r="517" ht="22.5" customHeight="1" x14ac:dyDescent="0.4"/>
    <row r="518" ht="22.5" customHeight="1" x14ac:dyDescent="0.4"/>
    <row r="519" ht="22.5" customHeight="1" x14ac:dyDescent="0.4"/>
    <row r="520" ht="22.5" customHeight="1" x14ac:dyDescent="0.4"/>
    <row r="521" ht="22.5" customHeight="1" x14ac:dyDescent="0.4"/>
    <row r="522" ht="22.5" customHeight="1" x14ac:dyDescent="0.4"/>
    <row r="523" ht="22.5" customHeight="1" x14ac:dyDescent="0.4"/>
    <row r="524" ht="22.5" customHeight="1" x14ac:dyDescent="0.4"/>
    <row r="525" ht="22.5" customHeight="1" x14ac:dyDescent="0.4"/>
    <row r="526" ht="22.5" customHeight="1" x14ac:dyDescent="0.4"/>
    <row r="527" ht="22.5" customHeight="1" x14ac:dyDescent="0.4"/>
    <row r="528" ht="22.5" customHeight="1" x14ac:dyDescent="0.4"/>
    <row r="529" ht="22.5" customHeight="1" x14ac:dyDescent="0.4"/>
    <row r="530" ht="22.5" customHeight="1" x14ac:dyDescent="0.4"/>
    <row r="531" ht="22.5" customHeight="1" x14ac:dyDescent="0.4"/>
    <row r="532" ht="22.5" customHeight="1" x14ac:dyDescent="0.4"/>
    <row r="533" ht="22.5" customHeight="1" x14ac:dyDescent="0.4"/>
    <row r="534" ht="22.5" customHeight="1" x14ac:dyDescent="0.4"/>
    <row r="535" ht="22.5" customHeight="1" x14ac:dyDescent="0.4"/>
    <row r="536" ht="22.5" customHeight="1" x14ac:dyDescent="0.4"/>
    <row r="537" ht="22.5" customHeight="1" x14ac:dyDescent="0.4"/>
    <row r="538" ht="22.5" customHeight="1" x14ac:dyDescent="0.4"/>
    <row r="539" ht="22.5" customHeight="1" x14ac:dyDescent="0.4"/>
    <row r="540" ht="22.5" customHeight="1" x14ac:dyDescent="0.4"/>
    <row r="541" ht="22.5" customHeight="1" x14ac:dyDescent="0.4"/>
    <row r="542" ht="22.5" customHeight="1" x14ac:dyDescent="0.4"/>
    <row r="543" ht="22.5" customHeight="1" x14ac:dyDescent="0.4"/>
    <row r="544" ht="22.5" customHeight="1" x14ac:dyDescent="0.4"/>
    <row r="545" ht="22.5" customHeight="1" x14ac:dyDescent="0.4"/>
    <row r="546" ht="22.5" customHeight="1" x14ac:dyDescent="0.4"/>
    <row r="547" ht="22.5" customHeight="1" x14ac:dyDescent="0.4"/>
    <row r="548" ht="22.5" customHeight="1" x14ac:dyDescent="0.4"/>
    <row r="549" ht="22.5" customHeight="1" x14ac:dyDescent="0.4"/>
    <row r="550" ht="22.5" customHeight="1" x14ac:dyDescent="0.4"/>
    <row r="551" ht="22.5" customHeight="1" x14ac:dyDescent="0.4"/>
    <row r="552" ht="22.5" customHeight="1" x14ac:dyDescent="0.4"/>
    <row r="553" ht="22.5" customHeight="1" x14ac:dyDescent="0.4"/>
    <row r="554" ht="22.5" customHeight="1" x14ac:dyDescent="0.4"/>
    <row r="555" ht="22.5" customHeight="1" x14ac:dyDescent="0.4"/>
    <row r="556" ht="22.5" customHeight="1" x14ac:dyDescent="0.4"/>
    <row r="557" ht="22.5" customHeight="1" x14ac:dyDescent="0.4"/>
    <row r="558" ht="22.5" customHeight="1" x14ac:dyDescent="0.4"/>
    <row r="559" ht="22.5" customHeight="1" x14ac:dyDescent="0.4"/>
    <row r="560" ht="22.5" customHeight="1" x14ac:dyDescent="0.4"/>
    <row r="561" ht="22.5" customHeight="1" x14ac:dyDescent="0.4"/>
    <row r="562" ht="22.5" customHeight="1" x14ac:dyDescent="0.4"/>
    <row r="563" ht="22.5" customHeight="1" x14ac:dyDescent="0.4"/>
    <row r="564" ht="22.5" customHeight="1" x14ac:dyDescent="0.4"/>
    <row r="565" ht="22.5" customHeight="1" x14ac:dyDescent="0.4"/>
    <row r="566" ht="22.5" customHeight="1" x14ac:dyDescent="0.4"/>
    <row r="567" ht="22.5" customHeight="1" x14ac:dyDescent="0.4"/>
    <row r="568" ht="22.5" customHeight="1" x14ac:dyDescent="0.4"/>
    <row r="569" ht="22.5" customHeight="1" x14ac:dyDescent="0.4"/>
    <row r="570" ht="22.5" customHeight="1" x14ac:dyDescent="0.4"/>
    <row r="571" ht="22.5" customHeight="1" x14ac:dyDescent="0.4"/>
    <row r="572" ht="22.5" customHeight="1" x14ac:dyDescent="0.4"/>
    <row r="573" ht="22.5" customHeight="1" x14ac:dyDescent="0.4"/>
    <row r="574" ht="22.5" customHeight="1" x14ac:dyDescent="0.4"/>
    <row r="575" ht="22.5" customHeight="1" x14ac:dyDescent="0.4"/>
    <row r="576" ht="22.5" customHeight="1" x14ac:dyDescent="0.4"/>
    <row r="577" ht="22.5" customHeight="1" x14ac:dyDescent="0.4"/>
    <row r="578" ht="22.5" customHeight="1" x14ac:dyDescent="0.4"/>
    <row r="579" ht="22.5" customHeight="1" x14ac:dyDescent="0.4"/>
    <row r="580" ht="22.5" customHeight="1" x14ac:dyDescent="0.4"/>
    <row r="581" ht="22.5" customHeight="1" x14ac:dyDescent="0.4"/>
    <row r="582" ht="22.5" customHeight="1" x14ac:dyDescent="0.4"/>
    <row r="583" ht="22.5" customHeight="1" x14ac:dyDescent="0.4"/>
    <row r="584" ht="22.5" customHeight="1" x14ac:dyDescent="0.4"/>
    <row r="585" ht="22.5" customHeight="1" x14ac:dyDescent="0.4"/>
    <row r="586" ht="22.5" customHeight="1" x14ac:dyDescent="0.4"/>
    <row r="587" ht="22.5" customHeight="1" x14ac:dyDescent="0.4"/>
    <row r="588" ht="22.5" customHeight="1" x14ac:dyDescent="0.4"/>
    <row r="589" ht="22.5" customHeight="1" x14ac:dyDescent="0.4"/>
    <row r="590" ht="22.5" customHeight="1" x14ac:dyDescent="0.4"/>
    <row r="591" ht="22.5" customHeight="1" x14ac:dyDescent="0.4"/>
    <row r="592" ht="22.5" customHeight="1" x14ac:dyDescent="0.4"/>
    <row r="593" ht="22.5" customHeight="1" x14ac:dyDescent="0.4"/>
    <row r="594" ht="22.5" customHeight="1" x14ac:dyDescent="0.4"/>
    <row r="595" ht="22.5" customHeight="1" x14ac:dyDescent="0.4"/>
    <row r="596" ht="22.5" customHeight="1" x14ac:dyDescent="0.4"/>
    <row r="597" ht="22.5" customHeight="1" x14ac:dyDescent="0.4"/>
    <row r="598" ht="22.5" customHeight="1" x14ac:dyDescent="0.4"/>
    <row r="599" ht="22.5" customHeight="1" x14ac:dyDescent="0.4"/>
    <row r="600" ht="22.5" customHeight="1" x14ac:dyDescent="0.4"/>
    <row r="601" ht="22.5" customHeight="1" x14ac:dyDescent="0.4"/>
    <row r="602" ht="22.5" customHeight="1" x14ac:dyDescent="0.4"/>
    <row r="603" ht="22.5" customHeight="1" x14ac:dyDescent="0.4"/>
    <row r="604" ht="22.5" customHeight="1" x14ac:dyDescent="0.4"/>
    <row r="605" ht="22.5" customHeight="1" x14ac:dyDescent="0.4"/>
    <row r="606" ht="22.5" customHeight="1" x14ac:dyDescent="0.4"/>
    <row r="607" ht="22.5" customHeight="1" x14ac:dyDescent="0.4"/>
    <row r="608" ht="22.5" customHeight="1" x14ac:dyDescent="0.4"/>
    <row r="609" ht="22.5" customHeight="1" x14ac:dyDescent="0.4"/>
    <row r="610" ht="22.5" customHeight="1" x14ac:dyDescent="0.4"/>
    <row r="611" ht="22.5" customHeight="1" x14ac:dyDescent="0.4"/>
    <row r="612" ht="22.5" customHeight="1" x14ac:dyDescent="0.4"/>
    <row r="613" ht="22.5" customHeight="1" x14ac:dyDescent="0.4"/>
    <row r="614" ht="22.5" customHeight="1" x14ac:dyDescent="0.4"/>
    <row r="615" ht="22.5" customHeight="1" x14ac:dyDescent="0.4"/>
    <row r="616" ht="22.5" customHeight="1" x14ac:dyDescent="0.4"/>
    <row r="617" ht="22.5" customHeight="1" x14ac:dyDescent="0.4"/>
    <row r="618" ht="22.5" customHeight="1" x14ac:dyDescent="0.4"/>
    <row r="619" ht="22.5" customHeight="1" x14ac:dyDescent="0.4"/>
    <row r="620" ht="22.5" customHeight="1" x14ac:dyDescent="0.4"/>
    <row r="621" ht="22.5" customHeight="1" x14ac:dyDescent="0.4"/>
    <row r="622" ht="22.5" customHeight="1" x14ac:dyDescent="0.4"/>
    <row r="623" ht="22.5" customHeight="1" x14ac:dyDescent="0.4"/>
    <row r="624" ht="22.5" customHeight="1" x14ac:dyDescent="0.4"/>
    <row r="625" ht="22.5" customHeight="1" x14ac:dyDescent="0.4"/>
    <row r="626" ht="22.5" customHeight="1" x14ac:dyDescent="0.4"/>
    <row r="627" ht="22.5" customHeight="1" x14ac:dyDescent="0.4"/>
    <row r="628" ht="22.5" customHeight="1" x14ac:dyDescent="0.4"/>
    <row r="629" ht="22.5" customHeight="1" x14ac:dyDescent="0.4"/>
    <row r="630" ht="22.5" customHeight="1" x14ac:dyDescent="0.4"/>
    <row r="631" ht="22.5" customHeight="1" x14ac:dyDescent="0.4"/>
    <row r="632" ht="22.5" customHeight="1" x14ac:dyDescent="0.4"/>
    <row r="633" ht="22.5" customHeight="1" x14ac:dyDescent="0.4"/>
    <row r="634" ht="22.5" customHeight="1" x14ac:dyDescent="0.4"/>
    <row r="635" ht="22.5" customHeight="1" x14ac:dyDescent="0.4"/>
    <row r="636" ht="22.5" customHeight="1" x14ac:dyDescent="0.4"/>
    <row r="637" ht="22.5" customHeight="1" x14ac:dyDescent="0.4"/>
    <row r="638" ht="22.5" customHeight="1" x14ac:dyDescent="0.4"/>
    <row r="639" ht="22.5" customHeight="1" x14ac:dyDescent="0.4"/>
    <row r="640" ht="22.5" customHeight="1" x14ac:dyDescent="0.4"/>
    <row r="641" ht="22.5" customHeight="1" x14ac:dyDescent="0.4"/>
    <row r="642" ht="22.5" customHeight="1" x14ac:dyDescent="0.4"/>
    <row r="643" ht="22.5" customHeight="1" x14ac:dyDescent="0.4"/>
    <row r="644" ht="22.5" customHeight="1" x14ac:dyDescent="0.4"/>
    <row r="645" ht="22.5" customHeight="1" x14ac:dyDescent="0.4"/>
    <row r="646" ht="22.5" customHeight="1" x14ac:dyDescent="0.4"/>
    <row r="647" ht="22.5" customHeight="1" x14ac:dyDescent="0.4"/>
    <row r="648" ht="22.5" customHeight="1" x14ac:dyDescent="0.4"/>
    <row r="649" ht="22.5" customHeight="1" x14ac:dyDescent="0.4"/>
    <row r="650" ht="22.5" customHeight="1" x14ac:dyDescent="0.4"/>
    <row r="651" ht="22.5" customHeight="1" x14ac:dyDescent="0.4"/>
    <row r="652" ht="22.5" customHeight="1" x14ac:dyDescent="0.4"/>
    <row r="653" ht="22.5" customHeight="1" x14ac:dyDescent="0.4"/>
    <row r="654" ht="22.5" customHeight="1" x14ac:dyDescent="0.4"/>
    <row r="655" ht="22.5" customHeight="1" x14ac:dyDescent="0.4"/>
    <row r="656" ht="22.5" customHeight="1" x14ac:dyDescent="0.4"/>
    <row r="657" ht="22.5" customHeight="1" x14ac:dyDescent="0.4"/>
    <row r="658" ht="22.5" customHeight="1" x14ac:dyDescent="0.4"/>
    <row r="659" ht="22.5" customHeight="1" x14ac:dyDescent="0.4"/>
    <row r="660" ht="22.5" customHeight="1" x14ac:dyDescent="0.4"/>
    <row r="661" ht="22.5" customHeight="1" x14ac:dyDescent="0.4"/>
    <row r="662" ht="22.5" customHeight="1" x14ac:dyDescent="0.4"/>
    <row r="663" ht="22.5" customHeight="1" x14ac:dyDescent="0.4"/>
    <row r="664" ht="22.5" customHeight="1" x14ac:dyDescent="0.4"/>
    <row r="665" ht="22.5" customHeight="1" x14ac:dyDescent="0.4"/>
    <row r="666" ht="22.5" customHeight="1" x14ac:dyDescent="0.4"/>
    <row r="667" ht="22.5" customHeight="1" x14ac:dyDescent="0.4"/>
    <row r="668" ht="22.5" customHeight="1" x14ac:dyDescent="0.4"/>
    <row r="669" ht="22.5" customHeight="1" x14ac:dyDescent="0.4"/>
    <row r="670" ht="22.5" customHeight="1" x14ac:dyDescent="0.4"/>
    <row r="671" ht="22.5" customHeight="1" x14ac:dyDescent="0.4"/>
    <row r="672" ht="22.5" customHeight="1" x14ac:dyDescent="0.4"/>
    <row r="673" ht="22.5" customHeight="1" x14ac:dyDescent="0.4"/>
    <row r="674" ht="22.5" customHeight="1" x14ac:dyDescent="0.4"/>
    <row r="675" ht="22.5" customHeight="1" x14ac:dyDescent="0.4"/>
    <row r="676" ht="22.5" customHeight="1" x14ac:dyDescent="0.4"/>
    <row r="677" ht="22.5" customHeight="1" x14ac:dyDescent="0.4"/>
    <row r="678" ht="22.5" customHeight="1" x14ac:dyDescent="0.4"/>
    <row r="679" ht="22.5" customHeight="1" x14ac:dyDescent="0.4"/>
    <row r="680" ht="22.5" customHeight="1" x14ac:dyDescent="0.4"/>
    <row r="681" ht="22.5" customHeight="1" x14ac:dyDescent="0.4"/>
    <row r="682" ht="22.5" customHeight="1" x14ac:dyDescent="0.4"/>
    <row r="683" ht="22.5" customHeight="1" x14ac:dyDescent="0.4"/>
    <row r="684" ht="22.5" customHeight="1" x14ac:dyDescent="0.4"/>
    <row r="685" ht="22.5" customHeight="1" x14ac:dyDescent="0.4"/>
    <row r="686" ht="22.5" customHeight="1" x14ac:dyDescent="0.4"/>
    <row r="687" ht="22.5" customHeight="1" x14ac:dyDescent="0.4"/>
    <row r="688" ht="22.5" customHeight="1" x14ac:dyDescent="0.4"/>
    <row r="689" ht="22.5" customHeight="1" x14ac:dyDescent="0.4"/>
    <row r="690" ht="22.5" customHeight="1" x14ac:dyDescent="0.4"/>
    <row r="691" ht="22.5" customHeight="1" x14ac:dyDescent="0.4"/>
    <row r="692" ht="22.5" customHeight="1" x14ac:dyDescent="0.4"/>
    <row r="693" ht="22.5" customHeight="1" x14ac:dyDescent="0.4"/>
    <row r="694" ht="22.5" customHeight="1" x14ac:dyDescent="0.4"/>
    <row r="695" ht="22.5" customHeight="1" x14ac:dyDescent="0.4"/>
    <row r="696" ht="22.5" customHeight="1" x14ac:dyDescent="0.4"/>
    <row r="697" ht="22.5" customHeight="1" x14ac:dyDescent="0.4"/>
    <row r="698" ht="22.5" customHeight="1" x14ac:dyDescent="0.4"/>
    <row r="699" ht="22.5" customHeight="1" x14ac:dyDescent="0.4"/>
    <row r="700" ht="22.5" customHeight="1" x14ac:dyDescent="0.4"/>
    <row r="701" ht="22.5" customHeight="1" x14ac:dyDescent="0.4"/>
    <row r="702" ht="22.5" customHeight="1" x14ac:dyDescent="0.4"/>
    <row r="703" ht="22.5" customHeight="1" x14ac:dyDescent="0.4"/>
    <row r="704" ht="22.5" customHeight="1" x14ac:dyDescent="0.4"/>
    <row r="705" ht="22.5" customHeight="1" x14ac:dyDescent="0.4"/>
    <row r="706" ht="22.5" customHeight="1" x14ac:dyDescent="0.4"/>
    <row r="707" ht="22.5" customHeight="1" x14ac:dyDescent="0.4"/>
    <row r="708" ht="22.5" customHeight="1" x14ac:dyDescent="0.4"/>
    <row r="709" ht="22.5" customHeight="1" x14ac:dyDescent="0.4"/>
    <row r="710" ht="22.5" customHeight="1" x14ac:dyDescent="0.4"/>
    <row r="711" ht="22.5" customHeight="1" x14ac:dyDescent="0.4"/>
    <row r="712" ht="22.5" customHeight="1" x14ac:dyDescent="0.4"/>
    <row r="713" ht="22.5" customHeight="1" x14ac:dyDescent="0.4"/>
    <row r="714" ht="22.5" customHeight="1" x14ac:dyDescent="0.4"/>
    <row r="715" ht="22.5" customHeight="1" x14ac:dyDescent="0.4"/>
    <row r="716" ht="22.5" customHeight="1" x14ac:dyDescent="0.4"/>
    <row r="717" ht="22.5" customHeight="1" x14ac:dyDescent="0.4"/>
    <row r="718" ht="22.5" customHeight="1" x14ac:dyDescent="0.4"/>
    <row r="719" ht="22.5" customHeight="1" x14ac:dyDescent="0.4"/>
    <row r="720" ht="22.5" customHeight="1" x14ac:dyDescent="0.4"/>
    <row r="721" ht="22.5" customHeight="1" x14ac:dyDescent="0.4"/>
    <row r="722" ht="22.5" customHeight="1" x14ac:dyDescent="0.4"/>
    <row r="723" ht="22.5" customHeight="1" x14ac:dyDescent="0.4"/>
    <row r="724" ht="22.5" customHeight="1" x14ac:dyDescent="0.4"/>
    <row r="725" ht="22.5" customHeight="1" x14ac:dyDescent="0.4"/>
    <row r="726" ht="22.5" customHeight="1" x14ac:dyDescent="0.4"/>
    <row r="727" ht="22.5" customHeight="1" x14ac:dyDescent="0.4"/>
    <row r="728" ht="22.5" customHeight="1" x14ac:dyDescent="0.4"/>
    <row r="729" ht="22.5" customHeight="1" x14ac:dyDescent="0.4"/>
    <row r="730" ht="22.5" customHeight="1" x14ac:dyDescent="0.4"/>
    <row r="731" ht="22.5" customHeight="1" x14ac:dyDescent="0.4"/>
    <row r="732" ht="22.5" customHeight="1" x14ac:dyDescent="0.4"/>
    <row r="733" ht="22.5" customHeight="1" x14ac:dyDescent="0.4"/>
    <row r="734" ht="22.5" customHeight="1" x14ac:dyDescent="0.4"/>
    <row r="735" ht="22.5" customHeight="1" x14ac:dyDescent="0.4"/>
    <row r="736" ht="22.5" customHeight="1" x14ac:dyDescent="0.4"/>
    <row r="737" ht="22.5" customHeight="1" x14ac:dyDescent="0.4"/>
    <row r="738" ht="22.5" customHeight="1" x14ac:dyDescent="0.4"/>
    <row r="739" ht="22.5" customHeight="1" x14ac:dyDescent="0.4"/>
    <row r="740" ht="22.5" customHeight="1" x14ac:dyDescent="0.4"/>
    <row r="741" ht="22.5" customHeight="1" x14ac:dyDescent="0.4"/>
    <row r="742" ht="22.5" customHeight="1" x14ac:dyDescent="0.4"/>
    <row r="743" ht="22.5" customHeight="1" x14ac:dyDescent="0.4"/>
    <row r="744" ht="22.5" customHeight="1" x14ac:dyDescent="0.4"/>
    <row r="745" ht="22.5" customHeight="1" x14ac:dyDescent="0.4"/>
    <row r="746" ht="22.5" customHeight="1" x14ac:dyDescent="0.4"/>
    <row r="747" ht="22.5" customHeight="1" x14ac:dyDescent="0.4"/>
    <row r="748" ht="22.5" customHeight="1" x14ac:dyDescent="0.4"/>
    <row r="749" ht="22.5" customHeight="1" x14ac:dyDescent="0.4"/>
    <row r="750" ht="22.5" customHeight="1" x14ac:dyDescent="0.4"/>
    <row r="751" ht="22.5" customHeight="1" x14ac:dyDescent="0.4"/>
    <row r="752" ht="22.5" customHeight="1" x14ac:dyDescent="0.4"/>
    <row r="753" ht="22.5" customHeight="1" x14ac:dyDescent="0.4"/>
    <row r="754" ht="22.5" customHeight="1" x14ac:dyDescent="0.4"/>
    <row r="755" ht="22.5" customHeight="1" x14ac:dyDescent="0.4"/>
    <row r="756" ht="22.5" customHeight="1" x14ac:dyDescent="0.4"/>
    <row r="757" ht="22.5" customHeight="1" x14ac:dyDescent="0.4"/>
    <row r="758" ht="22.5" customHeight="1" x14ac:dyDescent="0.4"/>
    <row r="759" ht="22.5" customHeight="1" x14ac:dyDescent="0.4"/>
    <row r="760" ht="22.5" customHeight="1" x14ac:dyDescent="0.4"/>
    <row r="761" ht="22.5" customHeight="1" x14ac:dyDescent="0.4"/>
    <row r="762" ht="22.5" customHeight="1" x14ac:dyDescent="0.4"/>
    <row r="763" ht="22.5" customHeight="1" x14ac:dyDescent="0.4"/>
    <row r="764" ht="22.5" customHeight="1" x14ac:dyDescent="0.4"/>
    <row r="765" ht="22.5" customHeight="1" x14ac:dyDescent="0.4"/>
    <row r="766" ht="22.5" customHeight="1" x14ac:dyDescent="0.4"/>
    <row r="767" ht="22.5" customHeight="1" x14ac:dyDescent="0.4"/>
    <row r="768" ht="22.5" customHeight="1" x14ac:dyDescent="0.4"/>
    <row r="769" ht="22.5" customHeight="1" x14ac:dyDescent="0.4"/>
    <row r="770" ht="22.5" customHeight="1" x14ac:dyDescent="0.4"/>
    <row r="771" ht="22.5" customHeight="1" x14ac:dyDescent="0.4"/>
    <row r="772" ht="22.5" customHeight="1" x14ac:dyDescent="0.4"/>
    <row r="773" ht="22.5" customHeight="1" x14ac:dyDescent="0.4"/>
    <row r="774" ht="22.5" customHeight="1" x14ac:dyDescent="0.4"/>
    <row r="775" ht="22.5" customHeight="1" x14ac:dyDescent="0.4"/>
    <row r="776" ht="22.5" customHeight="1" x14ac:dyDescent="0.4"/>
    <row r="777" ht="22.5" customHeight="1" x14ac:dyDescent="0.4"/>
    <row r="778" ht="22.5" customHeight="1" x14ac:dyDescent="0.4"/>
    <row r="779" ht="22.5" customHeight="1" x14ac:dyDescent="0.4"/>
    <row r="780" ht="22.5" customHeight="1" x14ac:dyDescent="0.4"/>
    <row r="781" ht="22.5" customHeight="1" x14ac:dyDescent="0.4"/>
    <row r="782" ht="22.5" customHeight="1" x14ac:dyDescent="0.4"/>
    <row r="783" ht="22.5" customHeight="1" x14ac:dyDescent="0.4"/>
    <row r="784" ht="22.5" customHeight="1" x14ac:dyDescent="0.4"/>
    <row r="785" ht="22.5" customHeight="1" x14ac:dyDescent="0.4"/>
    <row r="786" ht="22.5" customHeight="1" x14ac:dyDescent="0.4"/>
    <row r="787" ht="22.5" customHeight="1" x14ac:dyDescent="0.4"/>
    <row r="788" ht="22.5" customHeight="1" x14ac:dyDescent="0.4"/>
    <row r="789" ht="22.5" customHeight="1" x14ac:dyDescent="0.4"/>
    <row r="790" ht="22.5" customHeight="1" x14ac:dyDescent="0.4"/>
    <row r="791" ht="22.5" customHeight="1" x14ac:dyDescent="0.4"/>
    <row r="792" ht="22.5" customHeight="1" x14ac:dyDescent="0.4"/>
    <row r="793" ht="22.5" customHeight="1" x14ac:dyDescent="0.4"/>
    <row r="794" ht="22.5" customHeight="1" x14ac:dyDescent="0.4"/>
    <row r="795" ht="22.5" customHeight="1" x14ac:dyDescent="0.4"/>
    <row r="796" ht="22.5" customHeight="1" x14ac:dyDescent="0.4"/>
    <row r="797" ht="22.5" customHeight="1" x14ac:dyDescent="0.4"/>
    <row r="798" ht="22.5" customHeight="1" x14ac:dyDescent="0.4"/>
    <row r="799" ht="22.5" customHeight="1" x14ac:dyDescent="0.4"/>
    <row r="800" ht="22.5" customHeight="1" x14ac:dyDescent="0.4"/>
    <row r="801" ht="22.5" customHeight="1" x14ac:dyDescent="0.4"/>
    <row r="802" ht="22.5" customHeight="1" x14ac:dyDescent="0.4"/>
    <row r="803" ht="22.5" customHeight="1" x14ac:dyDescent="0.4"/>
    <row r="804" ht="22.5" customHeight="1" x14ac:dyDescent="0.4"/>
    <row r="805" ht="22.5" customHeight="1" x14ac:dyDescent="0.4"/>
    <row r="806" ht="22.5" customHeight="1" x14ac:dyDescent="0.4"/>
    <row r="807" ht="22.5" customHeight="1" x14ac:dyDescent="0.4"/>
    <row r="808" ht="22.5" customHeight="1" x14ac:dyDescent="0.4"/>
    <row r="809" ht="22.5" customHeight="1" x14ac:dyDescent="0.4"/>
    <row r="810" ht="22.5" customHeight="1" x14ac:dyDescent="0.4"/>
    <row r="811" ht="22.5" customHeight="1" x14ac:dyDescent="0.4"/>
    <row r="812" ht="22.5" customHeight="1" x14ac:dyDescent="0.4"/>
    <row r="813" ht="22.5" customHeight="1" x14ac:dyDescent="0.4"/>
    <row r="814" ht="22.5" customHeight="1" x14ac:dyDescent="0.4"/>
    <row r="815" ht="22.5" customHeight="1" x14ac:dyDescent="0.4"/>
    <row r="816" ht="22.5" customHeight="1" x14ac:dyDescent="0.4"/>
    <row r="817" ht="22.5" customHeight="1" x14ac:dyDescent="0.4"/>
    <row r="818" ht="22.5" customHeight="1" x14ac:dyDescent="0.4"/>
    <row r="819" ht="22.5" customHeight="1" x14ac:dyDescent="0.4"/>
    <row r="820" ht="22.5" customHeight="1" x14ac:dyDescent="0.4"/>
    <row r="821" ht="22.5" customHeight="1" x14ac:dyDescent="0.4"/>
    <row r="822" ht="22.5" customHeight="1" x14ac:dyDescent="0.4"/>
    <row r="823" ht="22.5" customHeight="1" x14ac:dyDescent="0.4"/>
    <row r="824" ht="22.5" customHeight="1" x14ac:dyDescent="0.4"/>
    <row r="825" ht="22.5" customHeight="1" x14ac:dyDescent="0.4"/>
    <row r="826" ht="22.5" customHeight="1" x14ac:dyDescent="0.4"/>
    <row r="827" ht="22.5" customHeight="1" x14ac:dyDescent="0.4"/>
    <row r="828" ht="22.5" customHeight="1" x14ac:dyDescent="0.4"/>
    <row r="829" ht="22.5" customHeight="1" x14ac:dyDescent="0.4"/>
    <row r="830" ht="22.5" customHeight="1" x14ac:dyDescent="0.4"/>
    <row r="831" ht="22.5" customHeight="1" x14ac:dyDescent="0.4"/>
    <row r="832" ht="22.5" customHeight="1" x14ac:dyDescent="0.4"/>
    <row r="833" ht="22.5" customHeight="1" x14ac:dyDescent="0.4"/>
    <row r="834" ht="22.5" customHeight="1" x14ac:dyDescent="0.4"/>
    <row r="835" ht="22.5" customHeight="1" x14ac:dyDescent="0.4"/>
    <row r="836" ht="22.5" customHeight="1" x14ac:dyDescent="0.4"/>
    <row r="837" ht="22.5" customHeight="1" x14ac:dyDescent="0.4"/>
    <row r="838" ht="22.5" customHeight="1" x14ac:dyDescent="0.4"/>
    <row r="839" ht="22.5" customHeight="1" x14ac:dyDescent="0.4"/>
    <row r="840" ht="22.5" customHeight="1" x14ac:dyDescent="0.4"/>
    <row r="841" ht="22.5" customHeight="1" x14ac:dyDescent="0.4"/>
    <row r="842" ht="22.5" customHeight="1" x14ac:dyDescent="0.4"/>
    <row r="843" ht="22.5" customHeight="1" x14ac:dyDescent="0.4"/>
    <row r="844" ht="22.5" customHeight="1" x14ac:dyDescent="0.4"/>
    <row r="845" ht="22.5" customHeight="1" x14ac:dyDescent="0.4"/>
    <row r="846" ht="22.5" customHeight="1" x14ac:dyDescent="0.4"/>
    <row r="847" ht="22.5" customHeight="1" x14ac:dyDescent="0.4"/>
    <row r="848" ht="22.5" customHeight="1" x14ac:dyDescent="0.4"/>
    <row r="849" ht="22.5" customHeight="1" x14ac:dyDescent="0.4"/>
    <row r="850" ht="22.5" customHeight="1" x14ac:dyDescent="0.4"/>
    <row r="851" ht="22.5" customHeight="1" x14ac:dyDescent="0.4"/>
    <row r="852" ht="22.5" customHeight="1" x14ac:dyDescent="0.4"/>
    <row r="853" ht="22.5" customHeight="1" x14ac:dyDescent="0.4"/>
    <row r="854" ht="22.5" customHeight="1" x14ac:dyDescent="0.4"/>
    <row r="855" ht="22.5" customHeight="1" x14ac:dyDescent="0.4"/>
    <row r="856" ht="22.5" customHeight="1" x14ac:dyDescent="0.4"/>
    <row r="857" ht="22.5" customHeight="1" x14ac:dyDescent="0.4"/>
    <row r="858" ht="22.5" customHeight="1" x14ac:dyDescent="0.4"/>
    <row r="859" ht="22.5" customHeight="1" x14ac:dyDescent="0.4"/>
    <row r="860" ht="22.5" customHeight="1" x14ac:dyDescent="0.4"/>
    <row r="861" ht="22.5" customHeight="1" x14ac:dyDescent="0.4"/>
    <row r="862" ht="22.5" customHeight="1" x14ac:dyDescent="0.4"/>
    <row r="863" ht="22.5" customHeight="1" x14ac:dyDescent="0.4"/>
    <row r="864" ht="22.5" customHeight="1" x14ac:dyDescent="0.4"/>
    <row r="865" ht="22.5" customHeight="1" x14ac:dyDescent="0.4"/>
    <row r="866" ht="22.5" customHeight="1" x14ac:dyDescent="0.4"/>
    <row r="867" ht="22.5" customHeight="1" x14ac:dyDescent="0.4"/>
    <row r="868" ht="22.5" customHeight="1" x14ac:dyDescent="0.4"/>
    <row r="869" ht="22.5" customHeight="1" x14ac:dyDescent="0.4"/>
    <row r="870" ht="22.5" customHeight="1" x14ac:dyDescent="0.4"/>
    <row r="871" ht="22.5" customHeight="1" x14ac:dyDescent="0.4"/>
    <row r="872" ht="22.5" customHeight="1" x14ac:dyDescent="0.4"/>
    <row r="873" ht="22.5" customHeight="1" x14ac:dyDescent="0.4"/>
    <row r="874" ht="22.5" customHeight="1" x14ac:dyDescent="0.4"/>
    <row r="875" ht="22.5" customHeight="1" x14ac:dyDescent="0.4"/>
    <row r="876" ht="22.5" customHeight="1" x14ac:dyDescent="0.4"/>
    <row r="877" ht="22.5" customHeight="1" x14ac:dyDescent="0.4"/>
    <row r="878" ht="22.5" customHeight="1" x14ac:dyDescent="0.4"/>
    <row r="879" ht="22.5" customHeight="1" x14ac:dyDescent="0.4"/>
    <row r="880" ht="22.5" customHeight="1" x14ac:dyDescent="0.4"/>
    <row r="881" ht="22.5" customHeight="1" x14ac:dyDescent="0.4"/>
    <row r="882" ht="22.5" customHeight="1" x14ac:dyDescent="0.4"/>
    <row r="883" ht="22.5" customHeight="1" x14ac:dyDescent="0.4"/>
    <row r="884" ht="22.5" customHeight="1" x14ac:dyDescent="0.4"/>
    <row r="885" ht="22.5" customHeight="1" x14ac:dyDescent="0.4"/>
    <row r="886" ht="22.5" customHeight="1" x14ac:dyDescent="0.4"/>
    <row r="887" ht="22.5" customHeight="1" x14ac:dyDescent="0.4"/>
    <row r="888" ht="22.5" customHeight="1" x14ac:dyDescent="0.4"/>
    <row r="889" ht="22.5" customHeight="1" x14ac:dyDescent="0.4"/>
    <row r="890" ht="22.5" customHeight="1" x14ac:dyDescent="0.4"/>
    <row r="891" ht="22.5" customHeight="1" x14ac:dyDescent="0.4"/>
    <row r="892" ht="22.5" customHeight="1" x14ac:dyDescent="0.4"/>
    <row r="893" ht="22.5" customHeight="1" x14ac:dyDescent="0.4"/>
    <row r="894" ht="22.5" customHeight="1" x14ac:dyDescent="0.4"/>
    <row r="895" ht="22.5" customHeight="1" x14ac:dyDescent="0.4"/>
    <row r="896" ht="22.5" customHeight="1" x14ac:dyDescent="0.4"/>
    <row r="897" ht="22.5" customHeight="1" x14ac:dyDescent="0.4"/>
    <row r="898" ht="22.5" customHeight="1" x14ac:dyDescent="0.4"/>
    <row r="899" ht="22.5" customHeight="1" x14ac:dyDescent="0.4"/>
    <row r="900" ht="22.5" customHeight="1" x14ac:dyDescent="0.4"/>
    <row r="901" ht="22.5" customHeight="1" x14ac:dyDescent="0.4"/>
    <row r="902" ht="22.5" customHeight="1" x14ac:dyDescent="0.4"/>
    <row r="903" ht="22.5" customHeight="1" x14ac:dyDescent="0.4"/>
    <row r="904" ht="22.5" customHeight="1" x14ac:dyDescent="0.4"/>
    <row r="905" ht="22.5" customHeight="1" x14ac:dyDescent="0.4"/>
    <row r="906" ht="22.5" customHeight="1" x14ac:dyDescent="0.4"/>
    <row r="907" ht="22.5" customHeight="1" x14ac:dyDescent="0.4"/>
    <row r="908" ht="22.5" customHeight="1" x14ac:dyDescent="0.4"/>
    <row r="909" ht="22.5" customHeight="1" x14ac:dyDescent="0.4"/>
    <row r="910" ht="22.5" customHeight="1" x14ac:dyDescent="0.4"/>
    <row r="911" ht="22.5" customHeight="1" x14ac:dyDescent="0.4"/>
    <row r="912" ht="22.5" customHeight="1" x14ac:dyDescent="0.4"/>
    <row r="913" ht="22.5" customHeight="1" x14ac:dyDescent="0.4"/>
    <row r="914" ht="22.5" customHeight="1" x14ac:dyDescent="0.4"/>
    <row r="915" ht="22.5" customHeight="1" x14ac:dyDescent="0.4"/>
    <row r="916" ht="22.5" customHeight="1" x14ac:dyDescent="0.4"/>
    <row r="917" ht="22.5" customHeight="1" x14ac:dyDescent="0.4"/>
    <row r="918" ht="22.5" customHeight="1" x14ac:dyDescent="0.4"/>
    <row r="919" ht="22.5" customHeight="1" x14ac:dyDescent="0.4"/>
    <row r="920" ht="22.5" customHeight="1" x14ac:dyDescent="0.4"/>
    <row r="921" ht="22.5" customHeight="1" x14ac:dyDescent="0.4"/>
    <row r="922" ht="22.5" customHeight="1" x14ac:dyDescent="0.4"/>
    <row r="923" ht="22.5" customHeight="1" x14ac:dyDescent="0.4"/>
    <row r="924" ht="22.5" customHeight="1" x14ac:dyDescent="0.4"/>
    <row r="925" ht="22.5" customHeight="1" x14ac:dyDescent="0.4"/>
    <row r="926" ht="22.5" customHeight="1" x14ac:dyDescent="0.4"/>
    <row r="927" ht="22.5" customHeight="1" x14ac:dyDescent="0.4"/>
    <row r="928" ht="22.5" customHeight="1" x14ac:dyDescent="0.4"/>
    <row r="929" ht="22.5" customHeight="1" x14ac:dyDescent="0.4"/>
    <row r="930" ht="22.5" customHeight="1" x14ac:dyDescent="0.4"/>
    <row r="931" ht="22.5" customHeight="1" x14ac:dyDescent="0.4"/>
    <row r="932" ht="22.5" customHeight="1" x14ac:dyDescent="0.4"/>
    <row r="933" ht="22.5" customHeight="1" x14ac:dyDescent="0.4"/>
    <row r="934" ht="22.5" customHeight="1" x14ac:dyDescent="0.4"/>
    <row r="935" ht="22.5" customHeight="1" x14ac:dyDescent="0.4"/>
    <row r="936" ht="22.5" customHeight="1" x14ac:dyDescent="0.4"/>
    <row r="937" ht="22.5" customHeight="1" x14ac:dyDescent="0.4"/>
    <row r="938" ht="22.5" customHeight="1" x14ac:dyDescent="0.4"/>
    <row r="939" ht="22.5" customHeight="1" x14ac:dyDescent="0.4"/>
    <row r="940" ht="22.5" customHeight="1" x14ac:dyDescent="0.4"/>
    <row r="941" ht="22.5" customHeight="1" x14ac:dyDescent="0.4"/>
    <row r="942" ht="22.5" customHeight="1" x14ac:dyDescent="0.4"/>
    <row r="943" ht="22.5" customHeight="1" x14ac:dyDescent="0.4"/>
    <row r="944" ht="22.5" customHeight="1" x14ac:dyDescent="0.4"/>
    <row r="945" ht="22.5" customHeight="1" x14ac:dyDescent="0.4"/>
    <row r="946" ht="22.5" customHeight="1" x14ac:dyDescent="0.4"/>
    <row r="947" ht="22.5" customHeight="1" x14ac:dyDescent="0.4"/>
    <row r="948" ht="22.5" customHeight="1" x14ac:dyDescent="0.4"/>
    <row r="949" ht="22.5" customHeight="1" x14ac:dyDescent="0.4"/>
    <row r="950" ht="22.5" customHeight="1" x14ac:dyDescent="0.4"/>
    <row r="951" ht="22.5" customHeight="1" x14ac:dyDescent="0.4"/>
    <row r="952" ht="22.5" customHeight="1" x14ac:dyDescent="0.4"/>
    <row r="953" ht="22.5" customHeight="1" x14ac:dyDescent="0.4"/>
    <row r="954" ht="22.5" customHeight="1" x14ac:dyDescent="0.4"/>
    <row r="955" ht="22.5" customHeight="1" x14ac:dyDescent="0.4"/>
    <row r="956" ht="22.5" customHeight="1" x14ac:dyDescent="0.4"/>
    <row r="957" ht="22.5" customHeight="1" x14ac:dyDescent="0.4"/>
    <row r="958" ht="22.5" customHeight="1" x14ac:dyDescent="0.4"/>
    <row r="959" ht="22.5" customHeight="1" x14ac:dyDescent="0.4"/>
    <row r="960" ht="22.5" customHeight="1" x14ac:dyDescent="0.4"/>
    <row r="961" ht="22.5" customHeight="1" x14ac:dyDescent="0.4"/>
    <row r="962" ht="22.5" customHeight="1" x14ac:dyDescent="0.4"/>
    <row r="963" ht="22.5" customHeight="1" x14ac:dyDescent="0.4"/>
    <row r="964" ht="22.5" customHeight="1" x14ac:dyDescent="0.4"/>
    <row r="965" ht="22.5" customHeight="1" x14ac:dyDescent="0.4"/>
    <row r="966" ht="22.5" customHeight="1" x14ac:dyDescent="0.4"/>
    <row r="967" ht="22.5" customHeight="1" x14ac:dyDescent="0.4"/>
    <row r="968" ht="22.5" customHeight="1" x14ac:dyDescent="0.4"/>
    <row r="969" ht="22.5" customHeight="1" x14ac:dyDescent="0.4"/>
    <row r="970" ht="22.5" customHeight="1" x14ac:dyDescent="0.4"/>
    <row r="971" ht="22.5" customHeight="1" x14ac:dyDescent="0.4"/>
    <row r="972" ht="22.5" customHeight="1" x14ac:dyDescent="0.4"/>
    <row r="973" ht="22.5" customHeight="1" x14ac:dyDescent="0.4"/>
    <row r="974" ht="22.5" customHeight="1" x14ac:dyDescent="0.4"/>
    <row r="975" ht="22.5" customHeight="1" x14ac:dyDescent="0.4"/>
    <row r="976" ht="22.5" customHeight="1" x14ac:dyDescent="0.4"/>
    <row r="977" ht="22.5" customHeight="1" x14ac:dyDescent="0.4"/>
    <row r="978" ht="22.5" customHeight="1" x14ac:dyDescent="0.4"/>
    <row r="979" ht="22.5" customHeight="1" x14ac:dyDescent="0.4"/>
    <row r="980" ht="22.5" customHeight="1" x14ac:dyDescent="0.4"/>
    <row r="981" ht="22.5" customHeight="1" x14ac:dyDescent="0.4"/>
    <row r="982" ht="22.5" customHeight="1" x14ac:dyDescent="0.4"/>
    <row r="983" ht="22.5" customHeight="1" x14ac:dyDescent="0.4"/>
    <row r="984" ht="22.5" customHeight="1" x14ac:dyDescent="0.4"/>
    <row r="985" ht="22.5" customHeight="1" x14ac:dyDescent="0.4"/>
    <row r="986" ht="22.5" customHeight="1" x14ac:dyDescent="0.4"/>
    <row r="987" ht="22.5" customHeight="1" x14ac:dyDescent="0.4"/>
    <row r="988" ht="22.5" customHeight="1" x14ac:dyDescent="0.4"/>
    <row r="989" ht="22.5" customHeight="1" x14ac:dyDescent="0.4"/>
    <row r="990" ht="22.5" customHeight="1" x14ac:dyDescent="0.4"/>
    <row r="991" ht="22.5" customHeight="1" x14ac:dyDescent="0.4"/>
    <row r="992" ht="22.5" customHeight="1" x14ac:dyDescent="0.4"/>
    <row r="993" ht="22.5" customHeight="1" x14ac:dyDescent="0.4"/>
    <row r="994" ht="22.5" customHeight="1" x14ac:dyDescent="0.4"/>
    <row r="995" ht="22.5" customHeight="1" x14ac:dyDescent="0.4"/>
    <row r="996" ht="22.5" customHeight="1" x14ac:dyDescent="0.4"/>
    <row r="997" ht="22.5" customHeight="1" x14ac:dyDescent="0.4"/>
    <row r="998" ht="22.5" customHeight="1" x14ac:dyDescent="0.4"/>
    <row r="999" ht="22.5" customHeight="1" x14ac:dyDescent="0.4"/>
    <row r="1000" ht="22.5" customHeight="1" x14ac:dyDescent="0.4"/>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2B068C2E-2AA0-4A2A-9F5D-8D3863FA3E05}"/>
    <hyperlink ref="Z27:AB27" location="クラブ回答確認表!A1" display="クラブ回答一覧表に戻る" xr:uid="{7A2F16D8-EACB-4555-ACC7-5C02946F0C4C}"/>
  </hyperlinks>
  <pageMargins left="0.48" right="0.36" top="0.53" bottom="0.5" header="0" footer="0"/>
  <pageSetup paperSize="9" scale="87" orientation="portrait" r:id="rId1"/>
  <colBreaks count="1" manualBreakCount="1">
    <brk id="25" max="26"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61644-897A-4A25-B911-68528A08DE6C}">
  <sheetPr>
    <tabColor rgb="FFFFFF99"/>
  </sheetPr>
  <dimension ref="A1:AB27"/>
  <sheetViews>
    <sheetView zoomScale="98" zoomScaleNormal="98"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13" width="3.75" style="107" customWidth="1"/>
    <col min="14" max="14" width="8.5" style="107" customWidth="1"/>
    <col min="15" max="15" width="5.5" style="107" customWidth="1"/>
    <col min="16"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46217</v>
      </c>
      <c r="W2" s="619"/>
      <c r="X2" s="619"/>
      <c r="Y2" s="619"/>
    </row>
    <row r="3" spans="1:28" ht="22.5" customHeight="1" x14ac:dyDescent="0.4">
      <c r="B3" s="618">
        <v>3</v>
      </c>
      <c r="C3" s="618"/>
      <c r="D3" s="107" t="s">
        <v>150</v>
      </c>
      <c r="F3" s="466" t="s">
        <v>49</v>
      </c>
      <c r="G3" s="466"/>
      <c r="H3" s="466"/>
      <c r="I3" s="466"/>
      <c r="J3" s="466"/>
      <c r="K3" s="466"/>
      <c r="L3" s="466"/>
      <c r="M3" s="466"/>
      <c r="N3" s="466"/>
      <c r="O3" s="466"/>
      <c r="P3" s="107" t="s">
        <v>136</v>
      </c>
      <c r="Q3" s="467" t="s">
        <v>151</v>
      </c>
      <c r="R3" s="467"/>
      <c r="S3" s="467"/>
      <c r="T3" s="467" t="s">
        <v>1514</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1515</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1516</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1517</v>
      </c>
      <c r="H7" s="470"/>
      <c r="I7" s="470"/>
      <c r="J7" s="470"/>
      <c r="K7" s="470"/>
      <c r="L7" s="470"/>
      <c r="M7" s="470"/>
      <c r="N7" s="470"/>
      <c r="O7" s="470"/>
      <c r="P7" s="470"/>
      <c r="Q7" s="470"/>
      <c r="R7" s="470"/>
      <c r="S7" s="470"/>
      <c r="T7" s="470"/>
      <c r="U7" s="470"/>
      <c r="V7" s="470"/>
      <c r="W7" s="470"/>
      <c r="X7" s="470"/>
      <c r="Y7" s="125"/>
    </row>
    <row r="8" spans="1:28" ht="30" customHeight="1" x14ac:dyDescent="0.4">
      <c r="A8" s="124"/>
      <c r="B8" s="613" t="s">
        <v>158</v>
      </c>
      <c r="C8" s="613"/>
      <c r="D8" s="613"/>
      <c r="E8" s="123"/>
      <c r="F8" s="536" t="s">
        <v>1518</v>
      </c>
      <c r="G8" s="537"/>
      <c r="H8" s="537"/>
      <c r="I8" s="537"/>
      <c r="J8" s="537"/>
      <c r="K8" s="537"/>
      <c r="L8" s="537"/>
      <c r="M8" s="537"/>
      <c r="N8" s="537"/>
      <c r="O8" s="537"/>
      <c r="P8" s="537"/>
      <c r="Q8" s="537"/>
      <c r="R8" s="537"/>
      <c r="S8" s="537"/>
      <c r="T8" s="537"/>
      <c r="U8" s="537"/>
      <c r="V8" s="537"/>
      <c r="W8" s="537"/>
      <c r="X8" s="537"/>
      <c r="Y8" s="538"/>
    </row>
    <row r="9" spans="1:28" ht="30"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30"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30"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30"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t="s">
        <v>163</v>
      </c>
      <c r="K13" s="478" t="s">
        <v>162</v>
      </c>
      <c r="L13" s="478"/>
      <c r="M13" s="478"/>
      <c r="N13" s="118"/>
      <c r="O13" s="478" t="s">
        <v>164</v>
      </c>
      <c r="P13" s="478"/>
      <c r="Q13" s="478"/>
      <c r="R13" s="118" t="s">
        <v>163</v>
      </c>
      <c r="S13" s="478" t="s">
        <v>165</v>
      </c>
      <c r="T13" s="478"/>
      <c r="U13" s="478"/>
      <c r="V13" s="478"/>
      <c r="W13" s="478" t="s">
        <v>163</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t="s">
        <v>163</v>
      </c>
      <c r="R14" s="478" t="s">
        <v>389</v>
      </c>
      <c r="S14" s="478"/>
      <c r="T14" s="478"/>
      <c r="U14" s="118"/>
      <c r="V14" s="478" t="s">
        <v>169</v>
      </c>
      <c r="W14" s="478"/>
      <c r="X14" s="478"/>
      <c r="Y14" s="118" t="s">
        <v>163</v>
      </c>
    </row>
    <row r="15" spans="1:28" ht="22.5" customHeight="1" x14ac:dyDescent="0.4">
      <c r="A15" s="115"/>
      <c r="B15" s="612"/>
      <c r="C15" s="612"/>
      <c r="D15" s="612"/>
      <c r="E15" s="117"/>
      <c r="F15" s="522" t="s">
        <v>170</v>
      </c>
      <c r="G15" s="523"/>
      <c r="H15" s="523"/>
      <c r="I15" s="523"/>
      <c r="J15" s="523"/>
      <c r="K15" s="523"/>
      <c r="L15" s="524"/>
      <c r="M15" s="116" t="s">
        <v>140</v>
      </c>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180000</v>
      </c>
      <c r="K16" s="530"/>
      <c r="L16" s="530"/>
      <c r="M16" s="522" t="s">
        <v>175</v>
      </c>
      <c r="N16" s="523"/>
      <c r="O16" s="523"/>
      <c r="P16" s="530"/>
      <c r="Q16" s="530"/>
      <c r="R16" s="531"/>
      <c r="S16" s="523" t="s">
        <v>176</v>
      </c>
      <c r="T16" s="523"/>
      <c r="U16" s="523"/>
      <c r="V16" s="530">
        <f>J16+P16</f>
        <v>180000</v>
      </c>
      <c r="W16" s="530"/>
      <c r="X16" s="530"/>
      <c r="Y16" s="531"/>
    </row>
    <row r="17" spans="1:28" ht="22.5" customHeight="1" x14ac:dyDescent="0.4">
      <c r="A17" s="113"/>
      <c r="B17" s="614" t="s">
        <v>177</v>
      </c>
      <c r="C17" s="614"/>
      <c r="D17" s="614"/>
      <c r="E17" s="112"/>
      <c r="F17" s="254" t="s">
        <v>1519</v>
      </c>
      <c r="G17" s="254"/>
      <c r="H17" s="254"/>
      <c r="I17" s="254"/>
      <c r="J17" s="254"/>
      <c r="K17" s="254"/>
      <c r="L17" s="254"/>
      <c r="M17" s="254"/>
      <c r="N17" s="254"/>
      <c r="O17" s="254"/>
      <c r="P17" s="522"/>
      <c r="Q17" s="523"/>
      <c r="R17" s="524"/>
      <c r="S17" s="484"/>
      <c r="T17" s="484"/>
      <c r="U17" s="484"/>
      <c r="V17" s="484"/>
      <c r="W17" s="484"/>
      <c r="X17" s="484"/>
      <c r="Y17" s="484"/>
    </row>
    <row r="18" spans="1:28" s="251" customFormat="1" ht="120" customHeight="1" x14ac:dyDescent="0.4">
      <c r="A18" s="721" t="s">
        <v>178</v>
      </c>
      <c r="B18" s="722"/>
      <c r="C18" s="722"/>
      <c r="D18" s="722"/>
      <c r="E18" s="723"/>
      <c r="F18" s="678" t="s">
        <v>1520</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800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1521</v>
      </c>
      <c r="G21" s="608"/>
      <c r="H21" s="608"/>
      <c r="I21" s="608"/>
      <c r="J21" s="608"/>
      <c r="K21" s="608"/>
      <c r="L21" s="608"/>
      <c r="M21" s="110" t="s">
        <v>1522</v>
      </c>
      <c r="N21" s="110"/>
      <c r="O21" s="622"/>
      <c r="P21" s="622"/>
      <c r="Q21" s="622"/>
      <c r="R21" s="622"/>
      <c r="S21" s="622"/>
      <c r="T21" s="622"/>
      <c r="U21" s="622"/>
      <c r="V21" s="622"/>
      <c r="W21" s="622"/>
      <c r="X21" s="622"/>
      <c r="Y21" s="622"/>
    </row>
    <row r="22" spans="1:28" ht="18.75" x14ac:dyDescent="0.4">
      <c r="A22" s="599" t="s">
        <v>186</v>
      </c>
      <c r="B22" s="600"/>
      <c r="C22" s="600"/>
      <c r="D22" s="600"/>
      <c r="E22" s="600"/>
      <c r="F22" s="681" t="s">
        <v>1523</v>
      </c>
      <c r="G22" s="681"/>
      <c r="H22" s="681"/>
      <c r="I22" s="681"/>
      <c r="J22" s="681"/>
      <c r="K22" s="681"/>
      <c r="L22" s="681"/>
      <c r="M22" s="681"/>
      <c r="N22" s="681"/>
      <c r="O22" s="681"/>
      <c r="P22" s="681"/>
      <c r="Q22" s="681"/>
      <c r="R22" s="681"/>
      <c r="S22" s="681"/>
      <c r="T22" s="681"/>
      <c r="U22" s="681"/>
      <c r="V22" s="681"/>
      <c r="W22" s="681"/>
      <c r="X22" s="681"/>
      <c r="Y22" s="681"/>
    </row>
    <row r="23" spans="1:28" s="251" customFormat="1" ht="109.5" customHeight="1" x14ac:dyDescent="0.4">
      <c r="A23" s="681" t="s">
        <v>188</v>
      </c>
      <c r="B23" s="681"/>
      <c r="C23" s="681"/>
      <c r="D23" s="681"/>
      <c r="E23" s="681"/>
      <c r="F23" s="678" t="s">
        <v>1524</v>
      </c>
      <c r="G23" s="470"/>
      <c r="H23" s="470"/>
      <c r="I23" s="470"/>
      <c r="J23" s="470"/>
      <c r="K23" s="470"/>
      <c r="L23" s="470"/>
      <c r="M23" s="470"/>
      <c r="N23" s="470"/>
      <c r="O23" s="470"/>
      <c r="P23" s="470"/>
      <c r="Q23" s="470"/>
      <c r="R23" s="470"/>
      <c r="S23" s="470"/>
      <c r="T23" s="470"/>
      <c r="U23" s="470"/>
      <c r="V23" s="470"/>
      <c r="W23" s="470"/>
      <c r="X23" s="470"/>
      <c r="Y23" s="682"/>
    </row>
    <row r="24" spans="1:28" ht="63.6" customHeight="1" x14ac:dyDescent="0.4">
      <c r="A24" s="595" t="s">
        <v>190</v>
      </c>
      <c r="B24" s="478"/>
      <c r="C24" s="478"/>
      <c r="D24" s="478"/>
      <c r="E24" s="478"/>
      <c r="F24" s="678" t="s">
        <v>1525</v>
      </c>
      <c r="G24" s="679"/>
      <c r="H24" s="679"/>
      <c r="I24" s="679"/>
      <c r="J24" s="679"/>
      <c r="K24" s="679"/>
      <c r="L24" s="679"/>
      <c r="M24" s="679"/>
      <c r="N24" s="679"/>
      <c r="O24" s="679"/>
      <c r="P24" s="679"/>
      <c r="Q24" s="679"/>
      <c r="R24" s="679"/>
      <c r="S24" s="679"/>
      <c r="T24" s="679"/>
      <c r="U24" s="679"/>
      <c r="V24" s="679"/>
      <c r="W24" s="679"/>
      <c r="X24" s="679"/>
      <c r="Y24" s="680"/>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140</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4">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P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B995606D-05E6-49CA-8AD4-B42B7B684278}"/>
    <hyperlink ref="Z27:AB27" location="クラブ回答確認表!A1" display="クラブ回答一覧表に戻る" xr:uid="{3ACC03C1-FB81-4D65-951F-12C793F45805}"/>
  </hyperlinks>
  <pageMargins left="0.48" right="0.36" top="0.53" bottom="0.5" header="0.3" footer="0.3"/>
  <pageSetup paperSize="9" scale="88" fitToHeight="0" orientation="portrait" r:id="rId1"/>
  <colBreaks count="1" manualBreakCount="1">
    <brk id="25"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7CA1D-3ACF-4EA7-ADF6-3993D088E38C}">
  <sheetPr>
    <tabColor rgb="FFFFFF99"/>
  </sheetPr>
  <dimension ref="A1:AB27"/>
  <sheetViews>
    <sheetView topLeftCell="A3" zoomScale="98" zoomScaleNormal="98" workbookViewId="0">
      <selection activeCell="AJ15" sqref="AJ15"/>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46217</v>
      </c>
      <c r="W2" s="464"/>
      <c r="X2" s="464"/>
      <c r="Y2" s="464"/>
    </row>
    <row r="3" spans="1:28" ht="22.5" customHeight="1" x14ac:dyDescent="0.4">
      <c r="B3" s="465">
        <v>3</v>
      </c>
      <c r="C3" s="465"/>
      <c r="D3" t="s">
        <v>150</v>
      </c>
      <c r="F3" s="466" t="s">
        <v>49</v>
      </c>
      <c r="G3" s="466"/>
      <c r="H3" s="466"/>
      <c r="I3" s="466"/>
      <c r="J3" s="466"/>
      <c r="K3" s="466"/>
      <c r="L3" s="466"/>
      <c r="M3" s="466"/>
      <c r="N3" s="466"/>
      <c r="O3" s="466"/>
      <c r="P3" t="s">
        <v>136</v>
      </c>
      <c r="Q3" s="463" t="s">
        <v>151</v>
      </c>
      <c r="R3" s="463"/>
      <c r="S3" s="463"/>
      <c r="T3" s="467" t="s">
        <v>1526</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1527</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472" t="s">
        <v>199</v>
      </c>
      <c r="H6" s="620"/>
      <c r="I6" s="620"/>
      <c r="J6" s="620"/>
      <c r="K6" s="620"/>
      <c r="L6" s="620"/>
      <c r="M6" s="620"/>
      <c r="N6" s="620"/>
      <c r="O6" s="620"/>
      <c r="P6" s="620"/>
      <c r="Q6" s="620"/>
      <c r="R6" s="620"/>
      <c r="S6" s="620"/>
      <c r="T6" s="620"/>
      <c r="U6" s="620"/>
      <c r="V6" s="620"/>
      <c r="W6" s="620"/>
      <c r="X6" s="620"/>
      <c r="Y6" s="149"/>
    </row>
    <row r="7" spans="1:28" ht="22.5" customHeight="1" x14ac:dyDescent="0.4">
      <c r="A7" s="100"/>
      <c r="B7" s="468" t="s">
        <v>156</v>
      </c>
      <c r="C7" s="468"/>
      <c r="D7" s="468"/>
      <c r="E7" s="99"/>
      <c r="F7" s="100"/>
      <c r="G7" s="469" t="s">
        <v>1528</v>
      </c>
      <c r="H7" s="470"/>
      <c r="I7" s="470"/>
      <c r="J7" s="470"/>
      <c r="K7" s="470"/>
      <c r="L7" s="470"/>
      <c r="M7" s="470"/>
      <c r="N7" s="470"/>
      <c r="O7" s="470"/>
      <c r="P7" s="470"/>
      <c r="Q7" s="470"/>
      <c r="R7" s="470"/>
      <c r="S7" s="470"/>
      <c r="T7" s="470"/>
      <c r="U7" s="470"/>
      <c r="V7" s="470"/>
      <c r="W7" s="470"/>
      <c r="X7" s="470"/>
      <c r="Y7" s="148"/>
    </row>
    <row r="8" spans="1:28" ht="22.5" customHeight="1" x14ac:dyDescent="0.4">
      <c r="A8" s="147"/>
      <c r="B8" s="471" t="s">
        <v>158</v>
      </c>
      <c r="C8" s="471"/>
      <c r="D8" s="471"/>
      <c r="E8" s="146"/>
      <c r="F8" s="507" t="s">
        <v>1529</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41"/>
      <c r="K13" s="476" t="s">
        <v>162</v>
      </c>
      <c r="L13" s="476"/>
      <c r="M13" s="476"/>
      <c r="N13" s="158" t="s">
        <v>163</v>
      </c>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57" t="s">
        <v>163</v>
      </c>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180000</v>
      </c>
      <c r="K16" s="481"/>
      <c r="L16" s="481"/>
      <c r="M16" s="473" t="s">
        <v>175</v>
      </c>
      <c r="N16" s="474"/>
      <c r="O16" s="474"/>
      <c r="P16" s="666"/>
      <c r="Q16" s="666"/>
      <c r="R16" s="667"/>
      <c r="S16" s="474" t="s">
        <v>176</v>
      </c>
      <c r="T16" s="474"/>
      <c r="U16" s="474"/>
      <c r="V16" s="481">
        <f>J16+P16</f>
        <v>180000</v>
      </c>
      <c r="W16" s="481"/>
      <c r="X16" s="481"/>
      <c r="Y16" s="48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489"/>
      <c r="G18" s="490"/>
      <c r="H18" s="490"/>
      <c r="I18" s="490"/>
      <c r="J18" s="490"/>
      <c r="K18" s="490"/>
      <c r="L18" s="490"/>
      <c r="M18" s="490"/>
      <c r="N18" s="490"/>
      <c r="O18" s="490"/>
      <c r="P18" s="490"/>
      <c r="Q18" s="490"/>
      <c r="R18" s="490"/>
      <c r="S18" s="490"/>
      <c r="T18" s="490"/>
      <c r="U18" s="490"/>
      <c r="V18" s="490"/>
      <c r="W18" s="490"/>
      <c r="X18" s="490"/>
      <c r="Y18" s="491"/>
    </row>
    <row r="19" spans="1:28" ht="22.5" customHeight="1" x14ac:dyDescent="0.4">
      <c r="A19" s="479" t="s">
        <v>180</v>
      </c>
      <c r="B19" s="480"/>
      <c r="C19" s="480"/>
      <c r="D19" s="480"/>
      <c r="E19" s="493"/>
      <c r="F19" s="500" t="s">
        <v>181</v>
      </c>
      <c r="G19" s="500"/>
      <c r="H19" s="500"/>
      <c r="I19" s="500"/>
      <c r="J19" s="500"/>
      <c r="K19" s="500"/>
      <c r="L19" s="500"/>
      <c r="M19" s="75">
        <v>25</v>
      </c>
      <c r="N19" s="75" t="s">
        <v>182</v>
      </c>
      <c r="O19" s="501" t="s">
        <v>1530</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40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476" t="s">
        <v>1531</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473" t="s">
        <v>1532</v>
      </c>
      <c r="G23" s="474"/>
      <c r="H23" s="474"/>
      <c r="I23" s="474"/>
      <c r="J23" s="474"/>
      <c r="K23" s="474"/>
      <c r="L23" s="474"/>
      <c r="M23" s="474"/>
      <c r="N23" s="474"/>
      <c r="O23" s="474"/>
      <c r="P23" s="474"/>
      <c r="Q23" s="474"/>
      <c r="R23" s="474"/>
      <c r="S23" s="474"/>
      <c r="T23" s="474"/>
      <c r="U23" s="474"/>
      <c r="V23" s="474"/>
      <c r="W23" s="474"/>
      <c r="X23" s="474"/>
      <c r="Y23" s="475"/>
    </row>
    <row r="24" spans="1:28" ht="63.6" customHeight="1" x14ac:dyDescent="0.4">
      <c r="A24" s="516" t="s">
        <v>190</v>
      </c>
      <c r="B24" s="476"/>
      <c r="C24" s="476"/>
      <c r="D24" s="476"/>
      <c r="E24" s="476"/>
      <c r="F24" s="724" t="s">
        <v>1533</v>
      </c>
      <c r="G24" s="725"/>
      <c r="H24" s="725"/>
      <c r="I24" s="725"/>
      <c r="J24" s="725"/>
      <c r="K24" s="725"/>
      <c r="L24" s="725"/>
      <c r="M24" s="725"/>
      <c r="N24" s="725"/>
      <c r="O24" s="725"/>
      <c r="P24" s="725"/>
      <c r="Q24" s="725"/>
      <c r="R24" s="725"/>
      <c r="S24" s="725"/>
      <c r="T24" s="725"/>
      <c r="U24" s="725"/>
      <c r="V24" s="725"/>
      <c r="W24" s="725"/>
      <c r="X24" s="725"/>
      <c r="Y24" s="726"/>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163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D47B8573-2EB3-45D8-A026-00FA40AEB47B}"/>
    <hyperlink ref="Z27:AB27" location="クラブ回答確認表!A1" display="クラブ回答一覧表に戻る" xr:uid="{437023F1-E207-402D-B0F7-0C37EE305B8E}"/>
  </hyperlinks>
  <pageMargins left="0.48" right="0.36" top="0.53" bottom="0.5" header="0.3" footer="0.3"/>
  <pageSetup paperSize="9" scale="93" fitToHeight="0" orientation="portrait" r:id="rId1"/>
  <colBreaks count="1" manualBreakCount="1">
    <brk id="25" max="26"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21E55-F20C-49AC-A4B7-36A8F8160539}">
  <sheetPr>
    <tabColor rgb="FFFFFF99"/>
  </sheetPr>
  <dimension ref="A1:AB27"/>
  <sheetViews>
    <sheetView topLeftCell="A2" zoomScale="98" zoomScaleNormal="98" workbookViewId="0">
      <selection activeCell="AJ15" sqref="AJ15"/>
    </sheetView>
  </sheetViews>
  <sheetFormatPr defaultRowHeight="22.5" customHeight="1" x14ac:dyDescent="0.4"/>
  <cols>
    <col min="1" max="1" width="1" style="87" customWidth="1"/>
    <col min="2" max="4" width="3.75" style="87" customWidth="1"/>
    <col min="5" max="6" width="1.125" style="87" customWidth="1"/>
    <col min="7" max="26" width="3.75" style="87" customWidth="1"/>
    <col min="27" max="16384" width="9" style="87"/>
  </cols>
  <sheetData>
    <row r="1" spans="1:28" ht="24" x14ac:dyDescent="0.4">
      <c r="A1" s="520" t="s">
        <v>148</v>
      </c>
      <c r="B1" s="520"/>
      <c r="C1" s="520"/>
      <c r="D1" s="520"/>
      <c r="E1" s="520"/>
      <c r="F1" s="520"/>
      <c r="G1" s="520"/>
      <c r="H1" s="520"/>
      <c r="I1" s="520"/>
      <c r="J1" s="520"/>
      <c r="K1" s="520"/>
      <c r="L1" s="520"/>
      <c r="M1" s="520"/>
      <c r="N1" s="520"/>
      <c r="O1" s="520"/>
      <c r="P1" s="520"/>
      <c r="Q1" s="520"/>
      <c r="R1" s="520"/>
      <c r="S1" s="520"/>
      <c r="T1" s="520"/>
      <c r="U1" s="520"/>
      <c r="V1" s="520"/>
      <c r="W1" s="520"/>
      <c r="X1" s="520"/>
      <c r="Z1" s="402" t="s">
        <v>142</v>
      </c>
      <c r="AA1" s="402"/>
      <c r="AB1" s="402"/>
    </row>
    <row r="2" spans="1:28" ht="24" x14ac:dyDescent="0.4">
      <c r="A2" s="98"/>
      <c r="B2" s="98"/>
      <c r="C2" s="98"/>
      <c r="D2" s="98"/>
      <c r="E2" s="98"/>
      <c r="F2" s="98"/>
      <c r="G2" s="98"/>
      <c r="H2" s="98"/>
      <c r="I2" s="98"/>
      <c r="J2" s="98"/>
      <c r="K2" s="98"/>
      <c r="L2" s="98"/>
      <c r="M2" s="98"/>
      <c r="N2" s="98"/>
      <c r="O2" s="98"/>
      <c r="P2" s="98"/>
      <c r="Q2" s="98"/>
      <c r="R2" s="98"/>
      <c r="S2" s="521" t="s">
        <v>149</v>
      </c>
      <c r="T2" s="521"/>
      <c r="U2" s="521"/>
      <c r="V2" s="550">
        <v>46217</v>
      </c>
      <c r="W2" s="550"/>
      <c r="X2" s="550"/>
      <c r="Y2" s="550"/>
    </row>
    <row r="3" spans="1:28" ht="22.5" customHeight="1" x14ac:dyDescent="0.4">
      <c r="B3" s="520">
        <v>3</v>
      </c>
      <c r="C3" s="520"/>
      <c r="D3" s="87" t="s">
        <v>150</v>
      </c>
      <c r="F3" s="551" t="s">
        <v>49</v>
      </c>
      <c r="G3" s="551"/>
      <c r="H3" s="551"/>
      <c r="I3" s="551"/>
      <c r="J3" s="551"/>
      <c r="K3" s="551"/>
      <c r="L3" s="551"/>
      <c r="M3" s="551"/>
      <c r="N3" s="551"/>
      <c r="O3" s="551"/>
      <c r="P3" s="87" t="s">
        <v>136</v>
      </c>
      <c r="Q3" s="521" t="s">
        <v>151</v>
      </c>
      <c r="R3" s="521"/>
      <c r="S3" s="521"/>
      <c r="T3" s="521" t="s">
        <v>1543</v>
      </c>
      <c r="U3" s="521"/>
      <c r="V3" s="521"/>
      <c r="W3" s="521"/>
      <c r="X3" s="521"/>
      <c r="Y3" s="521"/>
    </row>
    <row r="4" spans="1:28" ht="7.5" customHeight="1" x14ac:dyDescent="0.4">
      <c r="B4" s="97"/>
      <c r="C4" s="97"/>
      <c r="F4" s="97"/>
      <c r="G4" s="97"/>
      <c r="H4" s="97"/>
      <c r="I4" s="97"/>
      <c r="J4" s="97"/>
      <c r="K4" s="97"/>
      <c r="L4" s="97"/>
      <c r="M4" s="97"/>
      <c r="N4" s="97"/>
      <c r="O4" s="97"/>
      <c r="Q4" s="96"/>
      <c r="R4" s="96"/>
      <c r="S4" s="96"/>
      <c r="T4" s="96"/>
      <c r="U4" s="96"/>
      <c r="V4" s="96"/>
      <c r="W4" s="96"/>
      <c r="X4" s="96"/>
      <c r="Y4" s="96"/>
    </row>
    <row r="5" spans="1:28" ht="22.5" customHeight="1" x14ac:dyDescent="0.4">
      <c r="A5" s="79"/>
      <c r="B5" s="552" t="s">
        <v>153</v>
      </c>
      <c r="C5" s="552"/>
      <c r="D5" s="552"/>
      <c r="E5" s="78"/>
      <c r="F5" s="79"/>
      <c r="G5" s="526" t="s">
        <v>1542</v>
      </c>
      <c r="H5" s="526"/>
      <c r="I5" s="526"/>
      <c r="J5" s="526"/>
      <c r="K5" s="526"/>
      <c r="L5" s="526"/>
      <c r="M5" s="526"/>
      <c r="N5" s="526"/>
      <c r="O5" s="526"/>
      <c r="P5" s="526"/>
      <c r="Q5" s="526"/>
      <c r="R5" s="526"/>
      <c r="S5" s="526"/>
      <c r="T5" s="526"/>
      <c r="U5" s="526"/>
      <c r="V5" s="526"/>
      <c r="W5" s="526"/>
      <c r="X5" s="526"/>
      <c r="Y5" s="93"/>
    </row>
    <row r="6" spans="1:28" ht="22.5" customHeight="1" x14ac:dyDescent="0.4">
      <c r="A6" s="92"/>
      <c r="B6" s="553" t="s">
        <v>155</v>
      </c>
      <c r="C6" s="553"/>
      <c r="D6" s="553"/>
      <c r="E6" s="95"/>
      <c r="F6" s="92"/>
      <c r="G6" s="674">
        <v>46508</v>
      </c>
      <c r="H6" s="674"/>
      <c r="I6" s="674"/>
      <c r="J6" s="674"/>
      <c r="K6" s="674"/>
      <c r="L6" s="674"/>
      <c r="M6" s="674"/>
      <c r="N6" s="674"/>
      <c r="O6" s="674"/>
      <c r="P6" s="674"/>
      <c r="Q6" s="674"/>
      <c r="R6" s="674"/>
      <c r="S6" s="674"/>
      <c r="T6" s="674"/>
      <c r="U6" s="674"/>
      <c r="V6" s="674"/>
      <c r="W6" s="674"/>
      <c r="X6" s="674"/>
      <c r="Y6" s="94"/>
    </row>
    <row r="7" spans="1:28" ht="22.5" customHeight="1" x14ac:dyDescent="0.4">
      <c r="A7" s="79"/>
      <c r="B7" s="552" t="s">
        <v>156</v>
      </c>
      <c r="C7" s="552"/>
      <c r="D7" s="552"/>
      <c r="E7" s="78"/>
      <c r="F7" s="79"/>
      <c r="G7" s="526" t="s">
        <v>1541</v>
      </c>
      <c r="H7" s="526"/>
      <c r="I7" s="526"/>
      <c r="J7" s="526"/>
      <c r="K7" s="526"/>
      <c r="L7" s="526"/>
      <c r="M7" s="526"/>
      <c r="N7" s="526"/>
      <c r="O7" s="526"/>
      <c r="P7" s="526"/>
      <c r="Q7" s="526"/>
      <c r="R7" s="526"/>
      <c r="S7" s="526"/>
      <c r="T7" s="526"/>
      <c r="U7" s="526"/>
      <c r="V7" s="526"/>
      <c r="W7" s="526"/>
      <c r="X7" s="526"/>
      <c r="Y7" s="93"/>
    </row>
    <row r="8" spans="1:28" ht="22.5" customHeight="1" x14ac:dyDescent="0.4">
      <c r="A8" s="92"/>
      <c r="B8" s="553" t="s">
        <v>158</v>
      </c>
      <c r="C8" s="553"/>
      <c r="D8" s="553"/>
      <c r="E8" s="91"/>
      <c r="F8" s="581" t="s">
        <v>1540</v>
      </c>
      <c r="G8" s="582"/>
      <c r="H8" s="582"/>
      <c r="I8" s="582"/>
      <c r="J8" s="582"/>
      <c r="K8" s="582"/>
      <c r="L8" s="582"/>
      <c r="M8" s="582"/>
      <c r="N8" s="582"/>
      <c r="O8" s="582"/>
      <c r="P8" s="582"/>
      <c r="Q8" s="582"/>
      <c r="R8" s="582"/>
      <c r="S8" s="582"/>
      <c r="T8" s="582"/>
      <c r="U8" s="582"/>
      <c r="V8" s="582"/>
      <c r="W8" s="582"/>
      <c r="X8" s="582"/>
      <c r="Y8" s="583"/>
    </row>
    <row r="9" spans="1:28" ht="22.5" customHeight="1" x14ac:dyDescent="0.4">
      <c r="A9" s="92"/>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92"/>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92"/>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81"/>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89"/>
      <c r="B13" s="580" t="s">
        <v>160</v>
      </c>
      <c r="C13" s="580"/>
      <c r="D13" s="580"/>
      <c r="E13" s="88"/>
      <c r="F13" s="555" t="s">
        <v>161</v>
      </c>
      <c r="G13" s="556"/>
      <c r="H13" s="556"/>
      <c r="I13" s="557"/>
      <c r="J13" s="84" t="s">
        <v>163</v>
      </c>
      <c r="K13" s="503" t="s">
        <v>162</v>
      </c>
      <c r="L13" s="503"/>
      <c r="M13" s="503"/>
      <c r="N13" s="84"/>
      <c r="O13" s="503" t="s">
        <v>164</v>
      </c>
      <c r="P13" s="503"/>
      <c r="Q13" s="503"/>
      <c r="R13" s="84"/>
      <c r="S13" s="503" t="s">
        <v>165</v>
      </c>
      <c r="T13" s="503"/>
      <c r="U13" s="503"/>
      <c r="V13" s="503"/>
      <c r="W13" s="503"/>
      <c r="X13" s="503"/>
      <c r="Y13" s="90"/>
    </row>
    <row r="14" spans="1:28" ht="22.5" customHeight="1" x14ac:dyDescent="0.4">
      <c r="A14" s="89"/>
      <c r="B14" s="580" t="s">
        <v>166</v>
      </c>
      <c r="C14" s="580"/>
      <c r="D14" s="580"/>
      <c r="E14" s="88"/>
      <c r="F14" s="86"/>
      <c r="G14" s="87" t="s">
        <v>167</v>
      </c>
      <c r="H14" s="86"/>
      <c r="I14" s="85"/>
      <c r="J14" s="84"/>
      <c r="K14" s="84"/>
      <c r="L14" s="84"/>
      <c r="M14" s="503" t="s">
        <v>168</v>
      </c>
      <c r="N14" s="503"/>
      <c r="O14" s="503"/>
      <c r="P14" s="503"/>
      <c r="Q14" s="84"/>
      <c r="R14" s="503" t="s">
        <v>389</v>
      </c>
      <c r="S14" s="503"/>
      <c r="T14" s="503"/>
      <c r="U14" s="84"/>
      <c r="V14" s="503" t="s">
        <v>169</v>
      </c>
      <c r="W14" s="503"/>
      <c r="X14" s="503"/>
      <c r="Y14" s="84"/>
    </row>
    <row r="15" spans="1:28" ht="22.5" customHeight="1" x14ac:dyDescent="0.4">
      <c r="A15" s="81"/>
      <c r="B15" s="570"/>
      <c r="C15" s="570"/>
      <c r="D15" s="570"/>
      <c r="E15" s="83"/>
      <c r="F15" s="555" t="s">
        <v>170</v>
      </c>
      <c r="G15" s="556"/>
      <c r="H15" s="556"/>
      <c r="I15" s="556"/>
      <c r="J15" s="556"/>
      <c r="K15" s="556"/>
      <c r="L15" s="557"/>
      <c r="M15" s="82"/>
      <c r="N15" s="505" t="s">
        <v>171</v>
      </c>
      <c r="O15" s="505"/>
      <c r="P15" s="505"/>
      <c r="Q15" s="505"/>
      <c r="R15" s="505"/>
      <c r="S15" s="82" t="s">
        <v>163</v>
      </c>
      <c r="T15" s="505" t="s">
        <v>172</v>
      </c>
      <c r="U15" s="505"/>
      <c r="V15" s="505"/>
      <c r="W15" s="82"/>
      <c r="X15" s="505"/>
      <c r="Y15" s="505"/>
    </row>
    <row r="16" spans="1:28" ht="22.5" customHeight="1" x14ac:dyDescent="0.4">
      <c r="A16" s="81"/>
      <c r="B16" s="570" t="s">
        <v>173</v>
      </c>
      <c r="C16" s="570"/>
      <c r="D16" s="570"/>
      <c r="E16" s="80"/>
      <c r="F16" s="555" t="s">
        <v>174</v>
      </c>
      <c r="G16" s="556"/>
      <c r="H16" s="556"/>
      <c r="I16" s="556"/>
      <c r="J16" s="561">
        <v>180000</v>
      </c>
      <c r="K16" s="561"/>
      <c r="L16" s="561"/>
      <c r="M16" s="555" t="s">
        <v>175</v>
      </c>
      <c r="N16" s="556"/>
      <c r="O16" s="556"/>
      <c r="P16" s="561"/>
      <c r="Q16" s="561"/>
      <c r="R16" s="562"/>
      <c r="S16" s="556" t="s">
        <v>176</v>
      </c>
      <c r="T16" s="556"/>
      <c r="U16" s="556"/>
      <c r="V16" s="561">
        <f>J16+P16</f>
        <v>180000</v>
      </c>
      <c r="W16" s="561"/>
      <c r="X16" s="561"/>
      <c r="Y16" s="562"/>
    </row>
    <row r="17" spans="1:28" ht="22.5" customHeight="1" x14ac:dyDescent="0.4">
      <c r="A17" s="79"/>
      <c r="B17" s="552" t="s">
        <v>177</v>
      </c>
      <c r="C17" s="552"/>
      <c r="D17" s="552"/>
      <c r="E17" s="78"/>
      <c r="F17" s="255" t="s">
        <v>1539</v>
      </c>
      <c r="G17" s="255"/>
      <c r="H17" s="255"/>
      <c r="I17" s="255"/>
      <c r="J17" s="255"/>
      <c r="K17" s="255"/>
      <c r="L17" s="255"/>
      <c r="M17" s="255"/>
      <c r="N17" s="255"/>
      <c r="O17" s="255"/>
      <c r="P17" s="255"/>
      <c r="Q17" s="255"/>
      <c r="R17" s="255"/>
      <c r="S17" s="555"/>
      <c r="T17" s="556"/>
      <c r="U17" s="556"/>
      <c r="V17" s="556"/>
      <c r="W17" s="556"/>
      <c r="X17" s="556"/>
      <c r="Y17" s="557"/>
    </row>
    <row r="18" spans="1:28" ht="68.099999999999994" customHeight="1" x14ac:dyDescent="0.4">
      <c r="A18" s="564" t="s">
        <v>178</v>
      </c>
      <c r="B18" s="565"/>
      <c r="C18" s="565"/>
      <c r="D18" s="565"/>
      <c r="E18" s="566"/>
      <c r="F18" s="593" t="s">
        <v>1538</v>
      </c>
      <c r="G18" s="727"/>
      <c r="H18" s="727"/>
      <c r="I18" s="727"/>
      <c r="J18" s="727"/>
      <c r="K18" s="727"/>
      <c r="L18" s="727"/>
      <c r="M18" s="727"/>
      <c r="N18" s="727"/>
      <c r="O18" s="727"/>
      <c r="P18" s="727"/>
      <c r="Q18" s="727"/>
      <c r="R18" s="727"/>
      <c r="S18" s="727"/>
      <c r="T18" s="727"/>
      <c r="U18" s="727"/>
      <c r="V18" s="727"/>
      <c r="W18" s="727"/>
      <c r="X18" s="727"/>
      <c r="Y18" s="728"/>
    </row>
    <row r="19" spans="1:28" ht="22.5" customHeight="1" x14ac:dyDescent="0.4">
      <c r="A19" s="558" t="s">
        <v>180</v>
      </c>
      <c r="B19" s="559"/>
      <c r="C19" s="559"/>
      <c r="D19" s="559"/>
      <c r="E19" s="571"/>
      <c r="F19" s="578" t="s">
        <v>181</v>
      </c>
      <c r="G19" s="578"/>
      <c r="H19" s="578"/>
      <c r="I19" s="578"/>
      <c r="J19" s="578"/>
      <c r="K19" s="578"/>
      <c r="L19" s="578"/>
      <c r="M19" s="90">
        <v>15</v>
      </c>
      <c r="N19" s="90" t="s">
        <v>182</v>
      </c>
      <c r="O19" s="579" t="s">
        <v>183</v>
      </c>
      <c r="P19" s="579"/>
      <c r="Q19" s="579"/>
      <c r="R19" s="579"/>
      <c r="S19" s="579"/>
      <c r="T19" s="579"/>
      <c r="U19" s="579"/>
      <c r="V19" s="579"/>
      <c r="W19" s="579"/>
      <c r="X19" s="579"/>
      <c r="Y19" s="579"/>
    </row>
    <row r="20" spans="1:28" ht="22.5" customHeight="1" x14ac:dyDescent="0.4">
      <c r="A20" s="572"/>
      <c r="B20" s="573"/>
      <c r="C20" s="573"/>
      <c r="D20" s="573"/>
      <c r="E20" s="574"/>
      <c r="F20" s="248" t="s">
        <v>184</v>
      </c>
      <c r="G20" s="248"/>
      <c r="H20" s="248"/>
      <c r="I20" s="248"/>
      <c r="J20" s="248"/>
      <c r="K20" s="248"/>
      <c r="L20" s="248"/>
      <c r="M20" s="90">
        <v>40</v>
      </c>
      <c r="N20" s="90" t="s">
        <v>182</v>
      </c>
      <c r="O20" s="579"/>
      <c r="P20" s="579"/>
      <c r="Q20" s="579"/>
      <c r="R20" s="579"/>
      <c r="S20" s="579"/>
      <c r="T20" s="579"/>
      <c r="U20" s="579"/>
      <c r="V20" s="579"/>
      <c r="W20" s="579"/>
      <c r="X20" s="579"/>
      <c r="Y20" s="579"/>
    </row>
    <row r="21" spans="1:28" ht="22.5" customHeight="1" x14ac:dyDescent="0.4">
      <c r="A21" s="575"/>
      <c r="B21" s="576"/>
      <c r="C21" s="576"/>
      <c r="D21" s="576"/>
      <c r="E21" s="577"/>
      <c r="F21" s="578" t="s">
        <v>1537</v>
      </c>
      <c r="G21" s="578"/>
      <c r="H21" s="578"/>
      <c r="I21" s="578"/>
      <c r="J21" s="578"/>
      <c r="K21" s="578"/>
      <c r="L21" s="578"/>
      <c r="M21" s="90"/>
      <c r="N21" s="90"/>
      <c r="O21" s="579"/>
      <c r="P21" s="579"/>
      <c r="Q21" s="579"/>
      <c r="R21" s="579"/>
      <c r="S21" s="579"/>
      <c r="T21" s="579"/>
      <c r="U21" s="579"/>
      <c r="V21" s="579"/>
      <c r="W21" s="579"/>
      <c r="X21" s="579"/>
      <c r="Y21" s="579"/>
    </row>
    <row r="22" spans="1:28" ht="91.5" customHeight="1" x14ac:dyDescent="0.4">
      <c r="A22" s="558" t="s">
        <v>186</v>
      </c>
      <c r="B22" s="559"/>
      <c r="C22" s="559"/>
      <c r="D22" s="559"/>
      <c r="E22" s="559"/>
      <c r="F22" s="578" t="s">
        <v>1536</v>
      </c>
      <c r="G22" s="578"/>
      <c r="H22" s="578"/>
      <c r="I22" s="578"/>
      <c r="J22" s="578"/>
      <c r="K22" s="578"/>
      <c r="L22" s="578"/>
      <c r="M22" s="578"/>
      <c r="N22" s="578"/>
      <c r="O22" s="578"/>
      <c r="P22" s="578"/>
      <c r="Q22" s="578"/>
      <c r="R22" s="578"/>
      <c r="S22" s="578"/>
      <c r="T22" s="578"/>
      <c r="U22" s="578"/>
      <c r="V22" s="578"/>
      <c r="W22" s="578"/>
      <c r="X22" s="578"/>
      <c r="Y22" s="578"/>
    </row>
    <row r="23" spans="1:28" ht="108.95" customHeight="1" x14ac:dyDescent="0.4">
      <c r="A23" s="590" t="s">
        <v>188</v>
      </c>
      <c r="B23" s="590"/>
      <c r="C23" s="590"/>
      <c r="D23" s="590"/>
      <c r="E23" s="590"/>
      <c r="F23" s="593" t="s">
        <v>1535</v>
      </c>
      <c r="G23" s="727"/>
      <c r="H23" s="727"/>
      <c r="I23" s="727"/>
      <c r="J23" s="727"/>
      <c r="K23" s="727"/>
      <c r="L23" s="727"/>
      <c r="M23" s="727"/>
      <c r="N23" s="727"/>
      <c r="O23" s="727"/>
      <c r="P23" s="727"/>
      <c r="Q23" s="727"/>
      <c r="R23" s="727"/>
      <c r="S23" s="727"/>
      <c r="T23" s="727"/>
      <c r="U23" s="727"/>
      <c r="V23" s="727"/>
      <c r="W23" s="727"/>
      <c r="X23" s="727"/>
      <c r="Y23" s="728"/>
    </row>
    <row r="24" spans="1:28" ht="63.6" customHeight="1" x14ac:dyDescent="0.4">
      <c r="A24" s="590" t="s">
        <v>190</v>
      </c>
      <c r="B24" s="503"/>
      <c r="C24" s="503"/>
      <c r="D24" s="503"/>
      <c r="E24" s="503"/>
      <c r="F24" s="555" t="s">
        <v>1534</v>
      </c>
      <c r="G24" s="556"/>
      <c r="H24" s="556"/>
      <c r="I24" s="556"/>
      <c r="J24" s="556"/>
      <c r="K24" s="556"/>
      <c r="L24" s="556"/>
      <c r="M24" s="556"/>
      <c r="N24" s="556"/>
      <c r="O24" s="556"/>
      <c r="P24" s="556"/>
      <c r="Q24" s="556"/>
      <c r="R24" s="556"/>
      <c r="S24" s="556"/>
      <c r="T24" s="556"/>
      <c r="U24" s="556"/>
      <c r="V24" s="556"/>
      <c r="W24" s="556"/>
      <c r="X24" s="556"/>
      <c r="Y24" s="557"/>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90" t="s">
        <v>193</v>
      </c>
      <c r="X25" s="90" t="s">
        <v>194</v>
      </c>
      <c r="Y25" s="9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90"/>
      <c r="X26" s="90" t="s">
        <v>195</v>
      </c>
      <c r="Y26" s="90"/>
    </row>
    <row r="27" spans="1:28" ht="22.5" customHeight="1" x14ac:dyDescent="0.4">
      <c r="B27" s="87" t="s">
        <v>196</v>
      </c>
      <c r="P27" s="87" t="s">
        <v>197</v>
      </c>
      <c r="Z27" s="402" t="s">
        <v>142</v>
      </c>
      <c r="AA27" s="402"/>
      <c r="AB27" s="402"/>
    </row>
  </sheetData>
  <mergeCells count="53">
    <mergeCell ref="Z1:AB1"/>
    <mergeCell ref="Z27:AB27"/>
    <mergeCell ref="A22:E22"/>
    <mergeCell ref="F22:Y22"/>
    <mergeCell ref="A23:E23"/>
    <mergeCell ref="A24:E24"/>
    <mergeCell ref="A25:V26"/>
    <mergeCell ref="F23:Y23"/>
    <mergeCell ref="F24:Y24"/>
    <mergeCell ref="S16:U16"/>
    <mergeCell ref="R14:T14"/>
    <mergeCell ref="P16:R16"/>
    <mergeCell ref="V14:X14"/>
    <mergeCell ref="N15:R15"/>
    <mergeCell ref="B16:D16"/>
    <mergeCell ref="B14:D15"/>
    <mergeCell ref="A19:E21"/>
    <mergeCell ref="F18:Y18"/>
    <mergeCell ref="A18:E18"/>
    <mergeCell ref="F19:L19"/>
    <mergeCell ref="F21:L21"/>
    <mergeCell ref="O19:Y21"/>
    <mergeCell ref="T15:V15"/>
    <mergeCell ref="X15:Y15"/>
    <mergeCell ref="V16:Y16"/>
    <mergeCell ref="T3:Y3"/>
    <mergeCell ref="Q3:S3"/>
    <mergeCell ref="B7:D7"/>
    <mergeCell ref="B13:D13"/>
    <mergeCell ref="K13:M13"/>
    <mergeCell ref="F8:Y12"/>
    <mergeCell ref="O13:Q13"/>
    <mergeCell ref="S17:Y17"/>
    <mergeCell ref="F15:L15"/>
    <mergeCell ref="A1:X1"/>
    <mergeCell ref="S2:U2"/>
    <mergeCell ref="V2:Y2"/>
    <mergeCell ref="F3:O3"/>
    <mergeCell ref="B3:C3"/>
    <mergeCell ref="B17:D17"/>
    <mergeCell ref="G7:X7"/>
    <mergeCell ref="G5:X5"/>
    <mergeCell ref="B8:D11"/>
    <mergeCell ref="S13:V13"/>
    <mergeCell ref="W13:X13"/>
    <mergeCell ref="G6:X6"/>
    <mergeCell ref="B5:D5"/>
    <mergeCell ref="B6:D6"/>
    <mergeCell ref="F16:I16"/>
    <mergeCell ref="F13:I13"/>
    <mergeCell ref="M14:P14"/>
    <mergeCell ref="J16:L16"/>
    <mergeCell ref="M16:O16"/>
  </mergeCells>
  <phoneticPr fontId="1"/>
  <hyperlinks>
    <hyperlink ref="Z1:AB1" location="クラブ回答確認表!A1" display="クラブ回答一覧表に戻る" xr:uid="{5895B347-32B9-45F4-BC7A-088DDD7D568D}"/>
    <hyperlink ref="Z27:AB27" location="クラブ回答確認表!A1" display="クラブ回答一覧表に戻る" xr:uid="{76729C96-51C7-41C4-9263-BC49E5790091}"/>
  </hyperlinks>
  <pageMargins left="0.48" right="0.36" top="0.53" bottom="0.5" header="0.3" footer="0.3"/>
  <pageSetup paperSize="9" scale="93" fitToHeight="0" orientation="portrait" r:id="rId1"/>
  <colBreaks count="1" manualBreakCount="1">
    <brk id="25" max="26"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67E21-E371-45F4-9761-26DCC22CE3C8}">
  <sheetPr>
    <tabColor rgb="FFFFFF99"/>
  </sheetPr>
  <dimension ref="A1:AB27"/>
  <sheetViews>
    <sheetView zoomScale="98" zoomScaleNormal="98" workbookViewId="0">
      <selection activeCell="AJ15" sqref="AJ15"/>
    </sheetView>
  </sheetViews>
  <sheetFormatPr defaultRowHeight="22.5" customHeight="1" x14ac:dyDescent="0.4"/>
  <cols>
    <col min="1" max="1" width="1" style="107" customWidth="1"/>
    <col min="2" max="4" width="3.75" style="107" customWidth="1"/>
    <col min="5" max="6" width="1.125" style="107" customWidth="1"/>
    <col min="7" max="12" width="3.75" style="107" customWidth="1"/>
    <col min="13" max="13" width="4.5" style="107" customWidth="1"/>
    <col min="14"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46209</v>
      </c>
      <c r="W2" s="619"/>
      <c r="X2" s="619"/>
      <c r="Y2" s="619"/>
    </row>
    <row r="3" spans="1:28" ht="22.5" customHeight="1" x14ac:dyDescent="0.4">
      <c r="B3" s="618">
        <v>3</v>
      </c>
      <c r="C3" s="618"/>
      <c r="D3" s="107" t="s">
        <v>150</v>
      </c>
      <c r="F3" s="466" t="s">
        <v>1544</v>
      </c>
      <c r="G3" s="466"/>
      <c r="H3" s="466"/>
      <c r="I3" s="466"/>
      <c r="J3" s="466"/>
      <c r="K3" s="466"/>
      <c r="L3" s="466"/>
      <c r="M3" s="466"/>
      <c r="N3" s="466"/>
      <c r="O3" s="466"/>
      <c r="P3" s="107" t="s">
        <v>136</v>
      </c>
      <c r="Q3" s="467" t="s">
        <v>151</v>
      </c>
      <c r="R3" s="467"/>
      <c r="S3" s="467"/>
      <c r="T3" s="467" t="s">
        <v>1545</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1546</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729" t="s">
        <v>1547</v>
      </c>
      <c r="H6" s="729"/>
      <c r="I6" s="729"/>
      <c r="J6" s="729"/>
      <c r="K6" s="729"/>
      <c r="L6" s="729"/>
      <c r="M6" s="729"/>
      <c r="N6" s="729"/>
      <c r="O6" s="729"/>
      <c r="P6" s="729"/>
      <c r="Q6" s="729"/>
      <c r="R6" s="729"/>
      <c r="S6" s="729"/>
      <c r="T6" s="729"/>
      <c r="U6" s="729"/>
      <c r="V6" s="729"/>
      <c r="W6" s="729"/>
      <c r="X6" s="729"/>
      <c r="Y6" s="126"/>
    </row>
    <row r="7" spans="1:28" ht="22.5" customHeight="1" x14ac:dyDescent="0.4">
      <c r="A7" s="113"/>
      <c r="B7" s="614" t="s">
        <v>156</v>
      </c>
      <c r="C7" s="614"/>
      <c r="D7" s="614"/>
      <c r="E7" s="112"/>
      <c r="F7" s="113"/>
      <c r="G7" s="470" t="s">
        <v>1548</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1549</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730">
        <v>180000</v>
      </c>
      <c r="K16" s="730"/>
      <c r="L16" s="730"/>
      <c r="M16" s="522" t="s">
        <v>175</v>
      </c>
      <c r="N16" s="523"/>
      <c r="O16" s="523"/>
      <c r="P16" s="730"/>
      <c r="Q16" s="730"/>
      <c r="R16" s="731"/>
      <c r="S16" s="523" t="s">
        <v>176</v>
      </c>
      <c r="T16" s="523"/>
      <c r="U16" s="523"/>
      <c r="V16" s="730">
        <v>180000</v>
      </c>
      <c r="W16" s="730"/>
      <c r="X16" s="730"/>
      <c r="Y16" s="731"/>
    </row>
    <row r="17" spans="1:28" ht="22.5" customHeight="1" x14ac:dyDescent="0.4">
      <c r="A17" s="113"/>
      <c r="B17" s="614" t="s">
        <v>177</v>
      </c>
      <c r="C17" s="614"/>
      <c r="D17" s="614"/>
      <c r="E17" s="112"/>
      <c r="F17" s="484" t="s">
        <v>1550</v>
      </c>
      <c r="G17" s="484"/>
      <c r="H17" s="484"/>
      <c r="I17" s="484"/>
      <c r="J17" s="484"/>
      <c r="K17" s="484"/>
      <c r="L17" s="484"/>
      <c r="M17" s="256" t="s">
        <v>1551</v>
      </c>
      <c r="N17" s="256"/>
      <c r="O17" s="256"/>
      <c r="P17" s="256"/>
      <c r="Q17" s="256"/>
      <c r="R17" s="256"/>
      <c r="S17" s="254"/>
      <c r="T17" s="522"/>
      <c r="U17" s="523"/>
      <c r="V17" s="523"/>
      <c r="W17" s="523"/>
      <c r="X17" s="523"/>
      <c r="Y17" s="524"/>
    </row>
    <row r="18" spans="1:28" ht="68.099999999999994" customHeight="1" x14ac:dyDescent="0.4">
      <c r="A18" s="615" t="s">
        <v>178</v>
      </c>
      <c r="B18" s="616"/>
      <c r="C18" s="616"/>
      <c r="D18" s="616"/>
      <c r="E18" s="617"/>
      <c r="F18" s="678" t="s">
        <v>1552</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350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1" t="s">
        <v>1553</v>
      </c>
      <c r="G22" s="608"/>
      <c r="H22" s="608"/>
      <c r="I22" s="608"/>
      <c r="J22" s="608"/>
      <c r="K22" s="608"/>
      <c r="L22" s="608"/>
      <c r="M22" s="608"/>
      <c r="N22" s="608"/>
      <c r="O22" s="608"/>
      <c r="P22" s="608"/>
      <c r="Q22" s="608"/>
      <c r="R22" s="608"/>
      <c r="S22" s="608"/>
      <c r="T22" s="608"/>
      <c r="U22" s="608"/>
      <c r="V22" s="608"/>
      <c r="W22" s="608"/>
      <c r="X22" s="608"/>
      <c r="Y22" s="608"/>
    </row>
    <row r="23" spans="1:28" ht="108.95" customHeight="1" x14ac:dyDescent="0.4">
      <c r="A23" s="595" t="s">
        <v>188</v>
      </c>
      <c r="B23" s="595"/>
      <c r="C23" s="595"/>
      <c r="D23" s="595"/>
      <c r="E23" s="595"/>
      <c r="F23" s="678" t="s">
        <v>1554</v>
      </c>
      <c r="G23" s="470"/>
      <c r="H23" s="470"/>
      <c r="I23" s="470"/>
      <c r="J23" s="470"/>
      <c r="K23" s="470"/>
      <c r="L23" s="470"/>
      <c r="M23" s="470"/>
      <c r="N23" s="470"/>
      <c r="O23" s="470"/>
      <c r="P23" s="470"/>
      <c r="Q23" s="470"/>
      <c r="R23" s="470"/>
      <c r="S23" s="470"/>
      <c r="T23" s="470"/>
      <c r="U23" s="470"/>
      <c r="V23" s="470"/>
      <c r="W23" s="470"/>
      <c r="X23" s="470"/>
      <c r="Y23" s="682"/>
    </row>
    <row r="24" spans="1:28" ht="63.6" customHeight="1" x14ac:dyDescent="0.4">
      <c r="A24" s="595" t="s">
        <v>190</v>
      </c>
      <c r="B24" s="478"/>
      <c r="C24" s="478"/>
      <c r="D24" s="478"/>
      <c r="E24" s="478"/>
      <c r="F24" s="678" t="s">
        <v>1555</v>
      </c>
      <c r="G24" s="679"/>
      <c r="H24" s="679"/>
      <c r="I24" s="679"/>
      <c r="J24" s="679"/>
      <c r="K24" s="679"/>
      <c r="L24" s="679"/>
      <c r="M24" s="679"/>
      <c r="N24" s="679"/>
      <c r="O24" s="679"/>
      <c r="P24" s="679"/>
      <c r="Q24" s="679"/>
      <c r="R24" s="679"/>
      <c r="S24" s="679"/>
      <c r="T24" s="679"/>
      <c r="U24" s="679"/>
      <c r="V24" s="679"/>
      <c r="W24" s="679"/>
      <c r="X24" s="679"/>
      <c r="Y24" s="680"/>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4">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T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2494DABB-228F-47CC-9EC8-15B65A04A964}"/>
    <hyperlink ref="Z27:AB27" location="クラブ回答確認表!A1" display="クラブ回答一覧表に戻る" xr:uid="{6399F31B-53F6-4A60-99D1-987195484D6E}"/>
  </hyperlinks>
  <pageMargins left="0.48" right="0.36" top="0.53" bottom="0.5" header="0.3" footer="0.3"/>
  <pageSetup paperSize="9" scale="93" fitToHeight="0" orientation="portrait" r:id="rId1"/>
  <colBreaks count="1" manualBreakCount="1">
    <brk id="25" max="26"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D3A1E-0FFA-433E-817F-2421BA9E85D0}">
  <sheetPr>
    <tabColor rgb="FFFFFF99"/>
  </sheetPr>
  <dimension ref="A1:AB27"/>
  <sheetViews>
    <sheetView zoomScaleNormal="100" workbookViewId="0">
      <selection activeCell="AJ15" sqref="AJ15"/>
    </sheetView>
  </sheetViews>
  <sheetFormatPr defaultRowHeight="18.75"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46209</v>
      </c>
      <c r="W2" s="619"/>
      <c r="X2" s="619"/>
      <c r="Y2" s="619"/>
    </row>
    <row r="3" spans="1:28" ht="22.5" customHeight="1" x14ac:dyDescent="0.4">
      <c r="B3" s="618" t="s">
        <v>1556</v>
      </c>
      <c r="C3" s="618"/>
      <c r="D3" s="107" t="s">
        <v>150</v>
      </c>
      <c r="F3" s="466" t="s">
        <v>1544</v>
      </c>
      <c r="G3" s="466"/>
      <c r="H3" s="466"/>
      <c r="I3" s="466"/>
      <c r="J3" s="466"/>
      <c r="K3" s="466"/>
      <c r="L3" s="466"/>
      <c r="M3" s="466"/>
      <c r="N3" s="466"/>
      <c r="O3" s="466"/>
      <c r="P3" s="107" t="s">
        <v>136</v>
      </c>
      <c r="Q3" s="467" t="s">
        <v>151</v>
      </c>
      <c r="R3" s="467"/>
      <c r="S3" s="467"/>
      <c r="T3" s="467" t="s">
        <v>1545</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1557</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1558</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1559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1560</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400000</v>
      </c>
      <c r="K16" s="530"/>
      <c r="L16" s="530"/>
      <c r="M16" s="522" t="s">
        <v>175</v>
      </c>
      <c r="N16" s="523"/>
      <c r="O16" s="523"/>
      <c r="P16" s="530">
        <v>2000000</v>
      </c>
      <c r="Q16" s="530"/>
      <c r="R16" s="531"/>
      <c r="S16" s="523" t="s">
        <v>176</v>
      </c>
      <c r="T16" s="523"/>
      <c r="U16" s="523"/>
      <c r="V16" s="530">
        <f>J16+P16</f>
        <v>2400000</v>
      </c>
      <c r="W16" s="530"/>
      <c r="X16" s="530"/>
      <c r="Y16" s="531"/>
    </row>
    <row r="17" spans="1:28" ht="22.5" customHeight="1" x14ac:dyDescent="0.4">
      <c r="A17" s="113"/>
      <c r="B17" s="614" t="s">
        <v>177</v>
      </c>
      <c r="C17" s="614"/>
      <c r="D17" s="614"/>
      <c r="E17" s="112"/>
      <c r="F17" s="484" t="s">
        <v>1561</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1562</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599" t="s">
        <v>180</v>
      </c>
      <c r="B19" s="600"/>
      <c r="C19" s="600"/>
      <c r="D19" s="600"/>
      <c r="E19" s="601"/>
      <c r="F19" s="608" t="s">
        <v>181</v>
      </c>
      <c r="G19" s="608"/>
      <c r="H19" s="608"/>
      <c r="I19" s="608"/>
      <c r="J19" s="608"/>
      <c r="K19" s="608"/>
      <c r="L19" s="608"/>
      <c r="M19" s="110">
        <v>4</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20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83" t="s">
        <v>1563</v>
      </c>
      <c r="G22" s="622"/>
      <c r="H22" s="622"/>
      <c r="I22" s="622"/>
      <c r="J22" s="622"/>
      <c r="K22" s="622"/>
      <c r="L22" s="622"/>
      <c r="M22" s="622"/>
      <c r="N22" s="622"/>
      <c r="O22" s="622"/>
      <c r="P22" s="622"/>
      <c r="Q22" s="622"/>
      <c r="R22" s="622"/>
      <c r="S22" s="622"/>
      <c r="T22" s="622"/>
      <c r="U22" s="622"/>
      <c r="V22" s="622"/>
      <c r="W22" s="622"/>
      <c r="X22" s="622"/>
      <c r="Y22" s="622"/>
    </row>
    <row r="23" spans="1:28" ht="108.95" customHeight="1" x14ac:dyDescent="0.4">
      <c r="A23" s="595" t="s">
        <v>188</v>
      </c>
      <c r="B23" s="595"/>
      <c r="C23" s="595"/>
      <c r="D23" s="595"/>
      <c r="E23" s="595"/>
      <c r="F23" s="732" t="s">
        <v>1564</v>
      </c>
      <c r="G23" s="733"/>
      <c r="H23" s="733"/>
      <c r="I23" s="733"/>
      <c r="J23" s="733"/>
      <c r="K23" s="733"/>
      <c r="L23" s="733"/>
      <c r="M23" s="733"/>
      <c r="N23" s="733"/>
      <c r="O23" s="733"/>
      <c r="P23" s="733"/>
      <c r="Q23" s="733"/>
      <c r="R23" s="733"/>
      <c r="S23" s="733"/>
      <c r="T23" s="733"/>
      <c r="U23" s="733"/>
      <c r="V23" s="733"/>
      <c r="W23" s="733"/>
      <c r="X23" s="733"/>
      <c r="Y23" s="734"/>
    </row>
    <row r="24" spans="1:28" ht="63.6" customHeight="1" x14ac:dyDescent="0.4">
      <c r="A24" s="595" t="s">
        <v>190</v>
      </c>
      <c r="B24" s="478"/>
      <c r="C24" s="478"/>
      <c r="D24" s="478"/>
      <c r="E24" s="478"/>
      <c r="F24" s="735" t="s">
        <v>1565</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005390FF-C4E4-4FAA-8B86-42DBA3D83417}"/>
    <hyperlink ref="Z27:AB27" location="クラブ回答確認表!A1" display="クラブ回答一覧表に戻る" xr:uid="{4A7749BD-C67B-4BCE-B330-15ECEEAC78C1}"/>
  </hyperlinks>
  <pageMargins left="0.7" right="0.7" top="0.75" bottom="0.75" header="0.3" footer="0.3"/>
  <pageSetup paperSize="9" scale="88" orientation="portrait" r:id="rId1"/>
  <colBreaks count="1" manualBreakCount="1">
    <brk id="25"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4A99F-8C61-460F-92AF-8030CEAC731F}">
  <sheetPr>
    <tabColor theme="5" tint="0.79998168889431442"/>
  </sheetPr>
  <dimension ref="A1:AB26"/>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46210</v>
      </c>
      <c r="W2" s="619"/>
      <c r="X2" s="619"/>
      <c r="Y2" s="619"/>
    </row>
    <row r="3" spans="1:28" ht="22.5" customHeight="1" x14ac:dyDescent="0.4">
      <c r="A3" s="107"/>
      <c r="B3" s="618">
        <v>3</v>
      </c>
      <c r="C3" s="618"/>
      <c r="D3" s="107" t="s">
        <v>150</v>
      </c>
      <c r="E3" s="107"/>
      <c r="F3" s="466" t="s">
        <v>873</v>
      </c>
      <c r="G3" s="466"/>
      <c r="H3" s="466"/>
      <c r="I3" s="466"/>
      <c r="J3" s="466"/>
      <c r="K3" s="466"/>
      <c r="L3" s="466"/>
      <c r="M3" s="466"/>
      <c r="N3" s="466"/>
      <c r="O3" s="466"/>
      <c r="P3" s="107" t="s">
        <v>136</v>
      </c>
      <c r="Q3" s="467" t="s">
        <v>151</v>
      </c>
      <c r="R3" s="467"/>
      <c r="S3" s="467"/>
      <c r="T3" s="467" t="s">
        <v>874</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875</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46381</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876</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877</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22"/>
      <c r="B12" s="611" t="s">
        <v>160</v>
      </c>
      <c r="C12" s="611"/>
      <c r="D12" s="611"/>
      <c r="E12" s="121"/>
      <c r="F12" s="522" t="s">
        <v>161</v>
      </c>
      <c r="G12" s="523"/>
      <c r="H12" s="523"/>
      <c r="I12" s="524"/>
      <c r="J12" s="118"/>
      <c r="K12" s="478" t="s">
        <v>162</v>
      </c>
      <c r="L12" s="478"/>
      <c r="M12" s="478"/>
      <c r="N12" s="116" t="s">
        <v>163</v>
      </c>
      <c r="O12" s="478" t="s">
        <v>164</v>
      </c>
      <c r="P12" s="478"/>
      <c r="Q12" s="478"/>
      <c r="R12" s="118"/>
      <c r="S12" s="478" t="s">
        <v>165</v>
      </c>
      <c r="T12" s="478"/>
      <c r="U12" s="478"/>
      <c r="V12" s="478"/>
      <c r="W12" s="116" t="s">
        <v>163</v>
      </c>
      <c r="X12" s="522"/>
      <c r="Y12" s="524"/>
    </row>
    <row r="13" spans="1:28" ht="22.5" customHeight="1" x14ac:dyDescent="0.4">
      <c r="A13" s="122"/>
      <c r="B13" s="611" t="s">
        <v>166</v>
      </c>
      <c r="C13" s="611"/>
      <c r="D13" s="611"/>
      <c r="E13" s="121"/>
      <c r="F13" s="120"/>
      <c r="G13" s="107" t="s">
        <v>167</v>
      </c>
      <c r="H13" s="120"/>
      <c r="I13" s="119"/>
      <c r="J13" s="118"/>
      <c r="K13" s="118"/>
      <c r="L13" s="118"/>
      <c r="M13" s="478" t="s">
        <v>168</v>
      </c>
      <c r="N13" s="478"/>
      <c r="O13" s="478"/>
      <c r="P13" s="478"/>
      <c r="Q13" s="118"/>
      <c r="R13" s="478" t="s">
        <v>389</v>
      </c>
      <c r="S13" s="478"/>
      <c r="T13" s="478"/>
      <c r="U13" s="118"/>
      <c r="V13" s="478" t="s">
        <v>169</v>
      </c>
      <c r="W13" s="478"/>
      <c r="X13" s="478"/>
      <c r="Y13" s="116" t="s">
        <v>163</v>
      </c>
    </row>
    <row r="14" spans="1:28" ht="22.5" customHeight="1" x14ac:dyDescent="0.4">
      <c r="A14" s="115"/>
      <c r="B14" s="612"/>
      <c r="C14" s="612"/>
      <c r="D14" s="612"/>
      <c r="E14" s="117"/>
      <c r="F14" s="522" t="s">
        <v>170</v>
      </c>
      <c r="G14" s="523"/>
      <c r="H14" s="523"/>
      <c r="I14" s="523"/>
      <c r="J14" s="523"/>
      <c r="K14" s="523"/>
      <c r="L14" s="524"/>
      <c r="M14" s="116"/>
      <c r="N14" s="535" t="s">
        <v>171</v>
      </c>
      <c r="O14" s="535"/>
      <c r="P14" s="535"/>
      <c r="Q14" s="535"/>
      <c r="R14" s="535"/>
      <c r="S14" s="116" t="s">
        <v>163</v>
      </c>
      <c r="T14" s="535" t="s">
        <v>172</v>
      </c>
      <c r="U14" s="535"/>
      <c r="V14" s="535"/>
      <c r="W14" s="116"/>
      <c r="X14" s="535"/>
      <c r="Y14" s="535"/>
    </row>
    <row r="15" spans="1:28" ht="22.5" customHeight="1" x14ac:dyDescent="0.4">
      <c r="A15" s="115"/>
      <c r="B15" s="612" t="s">
        <v>173</v>
      </c>
      <c r="C15" s="612"/>
      <c r="D15" s="612"/>
      <c r="E15" s="114"/>
      <c r="F15" s="522" t="s">
        <v>174</v>
      </c>
      <c r="G15" s="523"/>
      <c r="H15" s="523"/>
      <c r="I15" s="523"/>
      <c r="J15" s="530">
        <v>300000</v>
      </c>
      <c r="K15" s="530"/>
      <c r="L15" s="530"/>
      <c r="M15" s="522" t="s">
        <v>175</v>
      </c>
      <c r="N15" s="523"/>
      <c r="O15" s="523"/>
      <c r="P15" s="530">
        <v>0</v>
      </c>
      <c r="Q15" s="530"/>
      <c r="R15" s="531"/>
      <c r="S15" s="523" t="s">
        <v>176</v>
      </c>
      <c r="T15" s="523"/>
      <c r="U15" s="523"/>
      <c r="V15" s="530">
        <f>J15+P15</f>
        <v>300000</v>
      </c>
      <c r="W15" s="530"/>
      <c r="X15" s="530"/>
      <c r="Y15" s="531"/>
    </row>
    <row r="16" spans="1:28" ht="22.5" customHeight="1" x14ac:dyDescent="0.4">
      <c r="A16" s="113"/>
      <c r="B16" s="614" t="s">
        <v>177</v>
      </c>
      <c r="C16" s="614"/>
      <c r="D16" s="614"/>
      <c r="E16" s="112"/>
      <c r="F16" s="484" t="s">
        <v>499</v>
      </c>
      <c r="G16" s="484"/>
      <c r="H16" s="484"/>
      <c r="I16" s="484"/>
      <c r="J16" s="484"/>
      <c r="K16" s="484"/>
      <c r="L16" s="484"/>
      <c r="M16" s="484" t="s">
        <v>878</v>
      </c>
      <c r="N16" s="484"/>
      <c r="O16" s="484"/>
      <c r="P16" s="484"/>
      <c r="Q16" s="484"/>
      <c r="R16" s="484"/>
      <c r="S16" s="484"/>
      <c r="T16" s="484"/>
      <c r="U16" s="484"/>
      <c r="V16" s="484"/>
      <c r="W16" s="484"/>
      <c r="X16" s="484"/>
      <c r="Y16" s="484"/>
    </row>
    <row r="17" spans="1:28" ht="68.099999999999994" customHeight="1" x14ac:dyDescent="0.4">
      <c r="A17" s="615" t="s">
        <v>178</v>
      </c>
      <c r="B17" s="616"/>
      <c r="C17" s="616"/>
      <c r="D17" s="616"/>
      <c r="E17" s="617"/>
      <c r="F17" s="522"/>
      <c r="G17" s="523"/>
      <c r="H17" s="523"/>
      <c r="I17" s="523"/>
      <c r="J17" s="523"/>
      <c r="K17" s="523"/>
      <c r="L17" s="523"/>
      <c r="M17" s="523"/>
      <c r="N17" s="523"/>
      <c r="O17" s="523"/>
      <c r="P17" s="523"/>
      <c r="Q17" s="523"/>
      <c r="R17" s="523"/>
      <c r="S17" s="523"/>
      <c r="T17" s="523"/>
      <c r="U17" s="523"/>
      <c r="V17" s="523"/>
      <c r="W17" s="523"/>
      <c r="X17" s="523"/>
      <c r="Y17" s="524"/>
    </row>
    <row r="18" spans="1:28" ht="22.5" customHeight="1" x14ac:dyDescent="0.4">
      <c r="A18" s="599" t="s">
        <v>180</v>
      </c>
      <c r="B18" s="600"/>
      <c r="C18" s="600"/>
      <c r="D18" s="600"/>
      <c r="E18" s="601"/>
      <c r="F18" s="608" t="s">
        <v>181</v>
      </c>
      <c r="G18" s="608"/>
      <c r="H18" s="608"/>
      <c r="I18" s="608"/>
      <c r="J18" s="608"/>
      <c r="K18" s="608"/>
      <c r="L18" s="608"/>
      <c r="M18" s="110">
        <v>30</v>
      </c>
      <c r="N18" s="110" t="s">
        <v>182</v>
      </c>
      <c r="O18" s="622" t="s">
        <v>183</v>
      </c>
      <c r="P18" s="622"/>
      <c r="Q18" s="622"/>
      <c r="R18" s="622"/>
      <c r="S18" s="622"/>
      <c r="T18" s="622"/>
      <c r="U18" s="622"/>
      <c r="V18" s="622"/>
      <c r="W18" s="622"/>
      <c r="X18" s="622"/>
      <c r="Y18" s="622"/>
    </row>
    <row r="19" spans="1:28" ht="22.5" customHeight="1" x14ac:dyDescent="0.4">
      <c r="A19" s="602"/>
      <c r="B19" s="603"/>
      <c r="C19" s="603"/>
      <c r="D19" s="603"/>
      <c r="E19" s="604"/>
      <c r="F19" s="111" t="s">
        <v>184</v>
      </c>
      <c r="G19" s="111"/>
      <c r="H19" s="111"/>
      <c r="I19" s="111"/>
      <c r="J19" s="111"/>
      <c r="K19" s="111"/>
      <c r="L19" s="111"/>
      <c r="M19" s="110">
        <v>100</v>
      </c>
      <c r="N19" s="110" t="s">
        <v>182</v>
      </c>
      <c r="O19" s="622"/>
      <c r="P19" s="622"/>
      <c r="Q19" s="622"/>
      <c r="R19" s="622"/>
      <c r="S19" s="622"/>
      <c r="T19" s="622"/>
      <c r="U19" s="622"/>
      <c r="V19" s="622"/>
      <c r="W19" s="622"/>
      <c r="X19" s="622"/>
      <c r="Y19" s="622"/>
      <c r="Z19" s="15"/>
    </row>
    <row r="20" spans="1:28" ht="22.5" customHeight="1" x14ac:dyDescent="0.4">
      <c r="A20" s="605"/>
      <c r="B20" s="606"/>
      <c r="C20" s="606"/>
      <c r="D20" s="606"/>
      <c r="E20" s="607"/>
      <c r="F20" s="608" t="s">
        <v>185</v>
      </c>
      <c r="G20" s="608"/>
      <c r="H20" s="608"/>
      <c r="I20" s="608"/>
      <c r="J20" s="608"/>
      <c r="K20" s="608"/>
      <c r="L20" s="608"/>
      <c r="M20" s="110"/>
      <c r="N20" s="110"/>
      <c r="O20" s="622"/>
      <c r="P20" s="622"/>
      <c r="Q20" s="622"/>
      <c r="R20" s="622"/>
      <c r="S20" s="622"/>
      <c r="T20" s="622"/>
      <c r="U20" s="622"/>
      <c r="V20" s="622"/>
      <c r="W20" s="622"/>
      <c r="X20" s="622"/>
      <c r="Y20" s="622"/>
    </row>
    <row r="21" spans="1:28" ht="91.5" customHeight="1" x14ac:dyDescent="0.4">
      <c r="A21" s="599" t="s">
        <v>186</v>
      </c>
      <c r="B21" s="600"/>
      <c r="C21" s="600"/>
      <c r="D21" s="600"/>
      <c r="E21" s="600"/>
      <c r="F21" s="478"/>
      <c r="G21" s="478"/>
      <c r="H21" s="478"/>
      <c r="I21" s="478"/>
      <c r="J21" s="478"/>
      <c r="K21" s="478"/>
      <c r="L21" s="478"/>
      <c r="M21" s="478"/>
      <c r="N21" s="478"/>
      <c r="O21" s="478"/>
      <c r="P21" s="478"/>
      <c r="Q21" s="478"/>
      <c r="R21" s="478"/>
      <c r="S21" s="478"/>
      <c r="T21" s="478"/>
      <c r="U21" s="478"/>
      <c r="V21" s="478"/>
      <c r="W21" s="478"/>
      <c r="X21" s="478"/>
      <c r="Y21" s="478"/>
    </row>
    <row r="22" spans="1:28" ht="108.95" customHeight="1" x14ac:dyDescent="0.4">
      <c r="A22" s="595" t="s">
        <v>188</v>
      </c>
      <c r="B22" s="595"/>
      <c r="C22" s="595"/>
      <c r="D22" s="595"/>
      <c r="E22" s="595"/>
      <c r="F22" s="532" t="s">
        <v>879</v>
      </c>
      <c r="G22" s="533"/>
      <c r="H22" s="533"/>
      <c r="I22" s="533"/>
      <c r="J22" s="533"/>
      <c r="K22" s="533"/>
      <c r="L22" s="533"/>
      <c r="M22" s="533"/>
      <c r="N22" s="533"/>
      <c r="O22" s="533"/>
      <c r="P22" s="533"/>
      <c r="Q22" s="533"/>
      <c r="R22" s="533"/>
      <c r="S22" s="533"/>
      <c r="T22" s="533"/>
      <c r="U22" s="533"/>
      <c r="V22" s="533"/>
      <c r="W22" s="533"/>
      <c r="X22" s="533"/>
      <c r="Y22" s="534"/>
    </row>
    <row r="23" spans="1:28" ht="63.6" customHeight="1" x14ac:dyDescent="0.4">
      <c r="A23" s="595" t="s">
        <v>190</v>
      </c>
      <c r="B23" s="478"/>
      <c r="C23" s="478"/>
      <c r="D23" s="478"/>
      <c r="E23" s="478"/>
      <c r="F23" s="532" t="s">
        <v>880</v>
      </c>
      <c r="G23" s="533"/>
      <c r="H23" s="533"/>
      <c r="I23" s="533"/>
      <c r="J23" s="533"/>
      <c r="K23" s="533"/>
      <c r="L23" s="533"/>
      <c r="M23" s="533"/>
      <c r="N23" s="533"/>
      <c r="O23" s="533"/>
      <c r="P23" s="533"/>
      <c r="Q23" s="533"/>
      <c r="R23" s="533"/>
      <c r="S23" s="533"/>
      <c r="T23" s="533"/>
      <c r="U23" s="533"/>
      <c r="V23" s="533"/>
      <c r="W23" s="533"/>
      <c r="X23" s="533"/>
      <c r="Y23" s="534"/>
    </row>
    <row r="24" spans="1:28" ht="22.5" customHeight="1" x14ac:dyDescent="0.4">
      <c r="A24" s="625" t="s">
        <v>192</v>
      </c>
      <c r="B24" s="625"/>
      <c r="C24" s="625"/>
      <c r="D24" s="625"/>
      <c r="E24" s="625"/>
      <c r="F24" s="625"/>
      <c r="G24" s="625"/>
      <c r="H24" s="625"/>
      <c r="I24" s="625"/>
      <c r="J24" s="625"/>
      <c r="K24" s="625"/>
      <c r="L24" s="625"/>
      <c r="M24" s="625"/>
      <c r="N24" s="625"/>
      <c r="O24" s="625"/>
      <c r="P24" s="625"/>
      <c r="Q24" s="625"/>
      <c r="R24" s="625"/>
      <c r="S24" s="625"/>
      <c r="T24" s="625"/>
      <c r="U24" s="625"/>
      <c r="V24" s="625"/>
      <c r="W24" s="118" t="s">
        <v>193</v>
      </c>
      <c r="X24" s="110" t="s">
        <v>194</v>
      </c>
      <c r="Y24" s="110"/>
    </row>
    <row r="25" spans="1:28" ht="22.5" customHeight="1" thickBot="1" x14ac:dyDescent="0.45">
      <c r="A25" s="626"/>
      <c r="B25" s="626"/>
      <c r="C25" s="626"/>
      <c r="D25" s="626"/>
      <c r="E25" s="626"/>
      <c r="F25" s="626"/>
      <c r="G25" s="626"/>
      <c r="H25" s="626"/>
      <c r="I25" s="626"/>
      <c r="J25" s="626"/>
      <c r="K25" s="626"/>
      <c r="L25" s="626"/>
      <c r="M25" s="626"/>
      <c r="N25" s="626"/>
      <c r="O25" s="626"/>
      <c r="P25" s="626"/>
      <c r="Q25" s="626"/>
      <c r="R25" s="626"/>
      <c r="S25" s="626"/>
      <c r="T25" s="626"/>
      <c r="U25" s="626"/>
      <c r="V25" s="626"/>
      <c r="W25" s="110"/>
      <c r="X25" s="110" t="s">
        <v>195</v>
      </c>
      <c r="Y25" s="110"/>
    </row>
    <row r="26" spans="1:28" ht="22.5" customHeight="1" x14ac:dyDescent="0.4">
      <c r="B26" t="s">
        <v>196</v>
      </c>
      <c r="P26" t="s">
        <v>197</v>
      </c>
      <c r="Z26" s="402" t="s">
        <v>142</v>
      </c>
      <c r="AA26" s="402"/>
      <c r="AB26"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2:I12"/>
    <mergeCell ref="K12:M12"/>
    <mergeCell ref="O12:Q12"/>
    <mergeCell ref="S12:V12"/>
    <mergeCell ref="X12:Y12"/>
    <mergeCell ref="A21:E21"/>
    <mergeCell ref="F21:Y21"/>
    <mergeCell ref="V15:Y15"/>
    <mergeCell ref="B16:D16"/>
    <mergeCell ref="F16:L16"/>
    <mergeCell ref="M16:R16"/>
    <mergeCell ref="S16:Y16"/>
    <mergeCell ref="A17:E17"/>
    <mergeCell ref="F17:Y17"/>
    <mergeCell ref="B15:D15"/>
    <mergeCell ref="F15:I15"/>
    <mergeCell ref="J15:L15"/>
    <mergeCell ref="M15:O15"/>
    <mergeCell ref="P15:R15"/>
    <mergeCell ref="S15:U15"/>
    <mergeCell ref="Z1:AB1"/>
    <mergeCell ref="A18:E20"/>
    <mergeCell ref="F18:L18"/>
    <mergeCell ref="O18:Y20"/>
    <mergeCell ref="F20:L20"/>
    <mergeCell ref="B13:D14"/>
    <mergeCell ref="M13:P13"/>
    <mergeCell ref="R13:T13"/>
    <mergeCell ref="V13:X13"/>
    <mergeCell ref="F14:L14"/>
    <mergeCell ref="N14:R14"/>
    <mergeCell ref="T14:V14"/>
    <mergeCell ref="X14:Y14"/>
    <mergeCell ref="B8:D11"/>
    <mergeCell ref="F8:Y11"/>
    <mergeCell ref="B12:D12"/>
    <mergeCell ref="Z26:AB26"/>
    <mergeCell ref="A22:E22"/>
    <mergeCell ref="F22:Y22"/>
    <mergeCell ref="A23:E23"/>
    <mergeCell ref="F23:Y23"/>
    <mergeCell ref="A24:V25"/>
  </mergeCells>
  <phoneticPr fontId="1"/>
  <hyperlinks>
    <hyperlink ref="Z1:AB1" location="クラブ回答確認表!A1" display="クラブ回答一覧表に戻る" xr:uid="{A904D92C-2B90-479E-B6BA-523B3DDE39EB}"/>
    <hyperlink ref="Z26:AB26" location="クラブ回答確認表!A1" display="クラブ回答一覧表に戻る" xr:uid="{89391DB4-85E5-48DC-BEFE-B5A51B7AB99D}"/>
  </hyperlinks>
  <pageMargins left="0.48" right="0.36" top="0.2" bottom="0.2"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3A38-F421-476F-9A14-40E3A0EBD742}">
  <sheetPr>
    <tabColor theme="5" tint="0.79998168889431442"/>
  </sheetPr>
  <dimension ref="A1:AB26"/>
  <sheetViews>
    <sheetView zoomScale="98" zoomScaleNormal="98" workbookViewId="0">
      <selection sqref="A1:X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46210</v>
      </c>
      <c r="W2" s="619"/>
      <c r="X2" s="619"/>
      <c r="Y2" s="619"/>
    </row>
    <row r="3" spans="1:28" ht="22.5" customHeight="1" x14ac:dyDescent="0.4">
      <c r="A3" s="107"/>
      <c r="B3" s="618">
        <v>3</v>
      </c>
      <c r="C3" s="618"/>
      <c r="D3" s="107" t="s">
        <v>150</v>
      </c>
      <c r="E3" s="107"/>
      <c r="F3" s="466" t="s">
        <v>873</v>
      </c>
      <c r="G3" s="466"/>
      <c r="H3" s="466"/>
      <c r="I3" s="466"/>
      <c r="J3" s="466"/>
      <c r="K3" s="466"/>
      <c r="L3" s="466"/>
      <c r="M3" s="466"/>
      <c r="N3" s="466"/>
      <c r="O3" s="466"/>
      <c r="P3" s="107" t="s">
        <v>136</v>
      </c>
      <c r="Q3" s="467" t="s">
        <v>151</v>
      </c>
      <c r="R3" s="467"/>
      <c r="S3" s="467"/>
      <c r="T3" s="467" t="s">
        <v>874</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881</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46381</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882</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883</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22"/>
      <c r="B12" s="611" t="s">
        <v>160</v>
      </c>
      <c r="C12" s="611"/>
      <c r="D12" s="611"/>
      <c r="E12" s="121"/>
      <c r="F12" s="522" t="s">
        <v>161</v>
      </c>
      <c r="G12" s="523"/>
      <c r="H12" s="523"/>
      <c r="I12" s="524"/>
      <c r="J12" s="118"/>
      <c r="K12" s="478" t="s">
        <v>162</v>
      </c>
      <c r="L12" s="478"/>
      <c r="M12" s="478"/>
      <c r="N12" s="116" t="s">
        <v>163</v>
      </c>
      <c r="O12" s="478" t="s">
        <v>164</v>
      </c>
      <c r="P12" s="478"/>
      <c r="Q12" s="478"/>
      <c r="R12" s="118"/>
      <c r="S12" s="478" t="s">
        <v>165</v>
      </c>
      <c r="T12" s="478"/>
      <c r="U12" s="478"/>
      <c r="V12" s="478"/>
      <c r="W12" s="116" t="s">
        <v>163</v>
      </c>
      <c r="X12" s="522"/>
      <c r="Y12" s="524"/>
    </row>
    <row r="13" spans="1:28" ht="22.5" customHeight="1" x14ac:dyDescent="0.4">
      <c r="A13" s="122"/>
      <c r="B13" s="611" t="s">
        <v>166</v>
      </c>
      <c r="C13" s="611"/>
      <c r="D13" s="611"/>
      <c r="E13" s="121"/>
      <c r="F13" s="120"/>
      <c r="G13" s="107" t="s">
        <v>167</v>
      </c>
      <c r="H13" s="120"/>
      <c r="I13" s="119"/>
      <c r="J13" s="118"/>
      <c r="K13" s="118"/>
      <c r="L13" s="118"/>
      <c r="M13" s="478" t="s">
        <v>168</v>
      </c>
      <c r="N13" s="478"/>
      <c r="O13" s="478"/>
      <c r="P13" s="478"/>
      <c r="Q13" s="118"/>
      <c r="R13" s="478" t="s">
        <v>389</v>
      </c>
      <c r="S13" s="478"/>
      <c r="T13" s="478"/>
      <c r="U13" s="118"/>
      <c r="V13" s="478" t="s">
        <v>169</v>
      </c>
      <c r="W13" s="478"/>
      <c r="X13" s="478"/>
      <c r="Y13" s="116"/>
    </row>
    <row r="14" spans="1:28" ht="22.5" customHeight="1" x14ac:dyDescent="0.4">
      <c r="A14" s="115"/>
      <c r="B14" s="612"/>
      <c r="C14" s="612"/>
      <c r="D14" s="612"/>
      <c r="E14" s="117"/>
      <c r="F14" s="522" t="s">
        <v>170</v>
      </c>
      <c r="G14" s="523"/>
      <c r="H14" s="523"/>
      <c r="I14" s="523"/>
      <c r="J14" s="523"/>
      <c r="K14" s="523"/>
      <c r="L14" s="524"/>
      <c r="M14" s="116"/>
      <c r="N14" s="535" t="s">
        <v>171</v>
      </c>
      <c r="O14" s="535"/>
      <c r="P14" s="535"/>
      <c r="Q14" s="535"/>
      <c r="R14" s="535"/>
      <c r="S14" s="116" t="s">
        <v>163</v>
      </c>
      <c r="T14" s="535" t="s">
        <v>172</v>
      </c>
      <c r="U14" s="535"/>
      <c r="V14" s="535"/>
      <c r="W14" s="116"/>
      <c r="X14" s="535"/>
      <c r="Y14" s="535"/>
    </row>
    <row r="15" spans="1:28" ht="22.5" customHeight="1" x14ac:dyDescent="0.4">
      <c r="A15" s="115"/>
      <c r="B15" s="612" t="s">
        <v>173</v>
      </c>
      <c r="C15" s="612"/>
      <c r="D15" s="612"/>
      <c r="E15" s="114"/>
      <c r="F15" s="522" t="s">
        <v>174</v>
      </c>
      <c r="G15" s="523"/>
      <c r="H15" s="523"/>
      <c r="I15" s="523"/>
      <c r="J15" s="530">
        <v>50000</v>
      </c>
      <c r="K15" s="530"/>
      <c r="L15" s="530"/>
      <c r="M15" s="522" t="s">
        <v>175</v>
      </c>
      <c r="N15" s="523"/>
      <c r="O15" s="523"/>
      <c r="P15" s="530">
        <v>0</v>
      </c>
      <c r="Q15" s="530"/>
      <c r="R15" s="531"/>
      <c r="S15" s="523" t="s">
        <v>176</v>
      </c>
      <c r="T15" s="523"/>
      <c r="U15" s="523"/>
      <c r="V15" s="530">
        <f>J15+P15</f>
        <v>50000</v>
      </c>
      <c r="W15" s="530"/>
      <c r="X15" s="530"/>
      <c r="Y15" s="531"/>
    </row>
    <row r="16" spans="1:28" ht="22.5" customHeight="1" x14ac:dyDescent="0.4">
      <c r="A16" s="113"/>
      <c r="B16" s="614" t="s">
        <v>177</v>
      </c>
      <c r="C16" s="614"/>
      <c r="D16" s="614"/>
      <c r="E16" s="112"/>
      <c r="F16" s="484"/>
      <c r="G16" s="484"/>
      <c r="H16" s="484"/>
      <c r="I16" s="484"/>
      <c r="J16" s="484"/>
      <c r="K16" s="484"/>
      <c r="L16" s="484"/>
      <c r="M16" s="484"/>
      <c r="N16" s="484"/>
      <c r="O16" s="484"/>
      <c r="P16" s="484"/>
      <c r="Q16" s="484"/>
      <c r="R16" s="484"/>
      <c r="S16" s="484"/>
      <c r="T16" s="484"/>
      <c r="U16" s="484"/>
      <c r="V16" s="484"/>
      <c r="W16" s="484"/>
      <c r="X16" s="484"/>
      <c r="Y16" s="484"/>
    </row>
    <row r="17" spans="1:28" ht="68.099999999999994" customHeight="1" x14ac:dyDescent="0.4">
      <c r="A17" s="615" t="s">
        <v>178</v>
      </c>
      <c r="B17" s="616"/>
      <c r="C17" s="616"/>
      <c r="D17" s="616"/>
      <c r="E17" s="617"/>
      <c r="F17" s="522"/>
      <c r="G17" s="523"/>
      <c r="H17" s="523"/>
      <c r="I17" s="523"/>
      <c r="J17" s="523"/>
      <c r="K17" s="523"/>
      <c r="L17" s="523"/>
      <c r="M17" s="523"/>
      <c r="N17" s="523"/>
      <c r="O17" s="523"/>
      <c r="P17" s="523"/>
      <c r="Q17" s="523"/>
      <c r="R17" s="523"/>
      <c r="S17" s="523"/>
      <c r="T17" s="523"/>
      <c r="U17" s="523"/>
      <c r="V17" s="523"/>
      <c r="W17" s="523"/>
      <c r="X17" s="523"/>
      <c r="Y17" s="524"/>
    </row>
    <row r="18" spans="1:28" ht="22.5" customHeight="1" x14ac:dyDescent="0.4">
      <c r="A18" s="599" t="s">
        <v>180</v>
      </c>
      <c r="B18" s="600"/>
      <c r="C18" s="600"/>
      <c r="D18" s="600"/>
      <c r="E18" s="601"/>
      <c r="F18" s="608" t="s">
        <v>181</v>
      </c>
      <c r="G18" s="608"/>
      <c r="H18" s="608"/>
      <c r="I18" s="608"/>
      <c r="J18" s="608"/>
      <c r="K18" s="608"/>
      <c r="L18" s="608"/>
      <c r="M18" s="110">
        <v>10</v>
      </c>
      <c r="N18" s="110" t="s">
        <v>182</v>
      </c>
      <c r="O18" s="622" t="s">
        <v>183</v>
      </c>
      <c r="P18" s="622"/>
      <c r="Q18" s="622"/>
      <c r="R18" s="622"/>
      <c r="S18" s="622"/>
      <c r="T18" s="622"/>
      <c r="U18" s="622"/>
      <c r="V18" s="622"/>
      <c r="W18" s="622"/>
      <c r="X18" s="622"/>
      <c r="Y18" s="622"/>
    </row>
    <row r="19" spans="1:28" ht="22.5" customHeight="1" x14ac:dyDescent="0.4">
      <c r="A19" s="602"/>
      <c r="B19" s="603"/>
      <c r="C19" s="603"/>
      <c r="D19" s="603"/>
      <c r="E19" s="604"/>
      <c r="F19" s="111" t="s">
        <v>184</v>
      </c>
      <c r="G19" s="111"/>
      <c r="H19" s="111"/>
      <c r="I19" s="111"/>
      <c r="J19" s="111"/>
      <c r="K19" s="111"/>
      <c r="L19" s="111"/>
      <c r="M19" s="110">
        <v>200</v>
      </c>
      <c r="N19" s="110" t="s">
        <v>182</v>
      </c>
      <c r="O19" s="622"/>
      <c r="P19" s="622"/>
      <c r="Q19" s="622"/>
      <c r="R19" s="622"/>
      <c r="S19" s="622"/>
      <c r="T19" s="622"/>
      <c r="U19" s="622"/>
      <c r="V19" s="622"/>
      <c r="W19" s="622"/>
      <c r="X19" s="622"/>
      <c r="Y19" s="622"/>
      <c r="Z19" s="15"/>
    </row>
    <row r="20" spans="1:28" ht="22.5" customHeight="1" x14ac:dyDescent="0.4">
      <c r="A20" s="605"/>
      <c r="B20" s="606"/>
      <c r="C20" s="606"/>
      <c r="D20" s="606"/>
      <c r="E20" s="607"/>
      <c r="F20" s="608" t="s">
        <v>185</v>
      </c>
      <c r="G20" s="608"/>
      <c r="H20" s="608"/>
      <c r="I20" s="608"/>
      <c r="J20" s="608"/>
      <c r="K20" s="608"/>
      <c r="L20" s="608"/>
      <c r="M20" s="110"/>
      <c r="N20" s="110"/>
      <c r="O20" s="622"/>
      <c r="P20" s="622"/>
      <c r="Q20" s="622"/>
      <c r="R20" s="622"/>
      <c r="S20" s="622"/>
      <c r="T20" s="622"/>
      <c r="U20" s="622"/>
      <c r="V20" s="622"/>
      <c r="W20" s="622"/>
      <c r="X20" s="622"/>
      <c r="Y20" s="622"/>
    </row>
    <row r="21" spans="1:28" ht="91.5" customHeight="1" x14ac:dyDescent="0.4">
      <c r="A21" s="599" t="s">
        <v>186</v>
      </c>
      <c r="B21" s="600"/>
      <c r="C21" s="600"/>
      <c r="D21" s="600"/>
      <c r="E21" s="600"/>
      <c r="F21" s="622" t="s">
        <v>884</v>
      </c>
      <c r="G21" s="622"/>
      <c r="H21" s="622"/>
      <c r="I21" s="622"/>
      <c r="J21" s="622"/>
      <c r="K21" s="622"/>
      <c r="L21" s="622"/>
      <c r="M21" s="622"/>
      <c r="N21" s="622"/>
      <c r="O21" s="622"/>
      <c r="P21" s="622"/>
      <c r="Q21" s="622"/>
      <c r="R21" s="622"/>
      <c r="S21" s="622"/>
      <c r="T21" s="622"/>
      <c r="U21" s="622"/>
      <c r="V21" s="622"/>
      <c r="W21" s="622"/>
      <c r="X21" s="622"/>
      <c r="Y21" s="622"/>
    </row>
    <row r="22" spans="1:28" ht="108.95" customHeight="1" x14ac:dyDescent="0.4">
      <c r="A22" s="595" t="s">
        <v>188</v>
      </c>
      <c r="B22" s="595"/>
      <c r="C22" s="595"/>
      <c r="D22" s="595"/>
      <c r="E22" s="595"/>
      <c r="F22" s="532" t="s">
        <v>885</v>
      </c>
      <c r="G22" s="533"/>
      <c r="H22" s="533"/>
      <c r="I22" s="533"/>
      <c r="J22" s="533"/>
      <c r="K22" s="533"/>
      <c r="L22" s="533"/>
      <c r="M22" s="533"/>
      <c r="N22" s="533"/>
      <c r="O22" s="533"/>
      <c r="P22" s="533"/>
      <c r="Q22" s="533"/>
      <c r="R22" s="533"/>
      <c r="S22" s="533"/>
      <c r="T22" s="533"/>
      <c r="U22" s="533"/>
      <c r="V22" s="533"/>
      <c r="W22" s="533"/>
      <c r="X22" s="533"/>
      <c r="Y22" s="534"/>
    </row>
    <row r="23" spans="1:28" ht="63.6" customHeight="1" x14ac:dyDescent="0.4">
      <c r="A23" s="595" t="s">
        <v>190</v>
      </c>
      <c r="B23" s="478"/>
      <c r="C23" s="478"/>
      <c r="D23" s="478"/>
      <c r="E23" s="478"/>
      <c r="F23" s="532"/>
      <c r="G23" s="533"/>
      <c r="H23" s="533"/>
      <c r="I23" s="533"/>
      <c r="J23" s="533"/>
      <c r="K23" s="533"/>
      <c r="L23" s="533"/>
      <c r="M23" s="533"/>
      <c r="N23" s="533"/>
      <c r="O23" s="533"/>
      <c r="P23" s="533"/>
      <c r="Q23" s="533"/>
      <c r="R23" s="533"/>
      <c r="S23" s="533"/>
      <c r="T23" s="533"/>
      <c r="U23" s="533"/>
      <c r="V23" s="533"/>
      <c r="W23" s="533"/>
      <c r="X23" s="533"/>
      <c r="Y23" s="534"/>
    </row>
    <row r="24" spans="1:28" ht="22.5" customHeight="1" x14ac:dyDescent="0.4">
      <c r="A24" s="625" t="s">
        <v>192</v>
      </c>
      <c r="B24" s="625"/>
      <c r="C24" s="625"/>
      <c r="D24" s="625"/>
      <c r="E24" s="625"/>
      <c r="F24" s="625"/>
      <c r="G24" s="625"/>
      <c r="H24" s="625"/>
      <c r="I24" s="625"/>
      <c r="J24" s="625"/>
      <c r="K24" s="625"/>
      <c r="L24" s="625"/>
      <c r="M24" s="625"/>
      <c r="N24" s="625"/>
      <c r="O24" s="625"/>
      <c r="P24" s="625"/>
      <c r="Q24" s="625"/>
      <c r="R24" s="625"/>
      <c r="S24" s="625"/>
      <c r="T24" s="625"/>
      <c r="U24" s="625"/>
      <c r="V24" s="625"/>
      <c r="W24" s="118"/>
      <c r="X24" s="110" t="s">
        <v>194</v>
      </c>
      <c r="Y24" s="110"/>
    </row>
    <row r="25" spans="1:28" ht="22.5" customHeight="1" thickBot="1" x14ac:dyDescent="0.45">
      <c r="A25" s="626"/>
      <c r="B25" s="626"/>
      <c r="C25" s="626"/>
      <c r="D25" s="626"/>
      <c r="E25" s="626"/>
      <c r="F25" s="626"/>
      <c r="G25" s="626"/>
      <c r="H25" s="626"/>
      <c r="I25" s="626"/>
      <c r="J25" s="626"/>
      <c r="K25" s="626"/>
      <c r="L25" s="626"/>
      <c r="M25" s="626"/>
      <c r="N25" s="626"/>
      <c r="O25" s="626"/>
      <c r="P25" s="626"/>
      <c r="Q25" s="626"/>
      <c r="R25" s="626"/>
      <c r="S25" s="626"/>
      <c r="T25" s="626"/>
      <c r="U25" s="626"/>
      <c r="V25" s="626"/>
      <c r="W25" s="110"/>
      <c r="X25" s="110" t="s">
        <v>195</v>
      </c>
      <c r="Y25" s="110"/>
    </row>
    <row r="26" spans="1:28" ht="22.5" customHeight="1" x14ac:dyDescent="0.4">
      <c r="A26" s="107"/>
      <c r="B26" s="107" t="s">
        <v>196</v>
      </c>
      <c r="C26" s="107"/>
      <c r="D26" s="107"/>
      <c r="E26" s="107"/>
      <c r="F26" s="107"/>
      <c r="G26" s="107"/>
      <c r="H26" s="107"/>
      <c r="I26" s="107"/>
      <c r="J26" s="107"/>
      <c r="K26" s="107"/>
      <c r="L26" s="107"/>
      <c r="M26" s="107"/>
      <c r="N26" s="107"/>
      <c r="O26" s="107"/>
      <c r="P26" s="107" t="s">
        <v>197</v>
      </c>
      <c r="Q26" s="107"/>
      <c r="R26" s="107"/>
      <c r="S26" s="107"/>
      <c r="T26" s="107"/>
      <c r="U26" s="107"/>
      <c r="V26" s="107"/>
      <c r="W26" s="107"/>
      <c r="X26" s="107"/>
      <c r="Y26" s="107"/>
      <c r="Z26" s="402" t="s">
        <v>142</v>
      </c>
      <c r="AA26" s="402"/>
      <c r="AB26"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2:I12"/>
    <mergeCell ref="K12:M12"/>
    <mergeCell ref="O12:Q12"/>
    <mergeCell ref="S12:V12"/>
    <mergeCell ref="X12:Y12"/>
    <mergeCell ref="A21:E21"/>
    <mergeCell ref="F21:Y21"/>
    <mergeCell ref="V15:Y15"/>
    <mergeCell ref="B16:D16"/>
    <mergeCell ref="F16:L16"/>
    <mergeCell ref="M16:R16"/>
    <mergeCell ref="S16:Y16"/>
    <mergeCell ref="A17:E17"/>
    <mergeCell ref="F17:Y17"/>
    <mergeCell ref="B15:D15"/>
    <mergeCell ref="F15:I15"/>
    <mergeCell ref="J15:L15"/>
    <mergeCell ref="M15:O15"/>
    <mergeCell ref="P15:R15"/>
    <mergeCell ref="S15:U15"/>
    <mergeCell ref="Z1:AB1"/>
    <mergeCell ref="A18:E20"/>
    <mergeCell ref="F18:L18"/>
    <mergeCell ref="O18:Y20"/>
    <mergeCell ref="F20:L20"/>
    <mergeCell ref="B13:D14"/>
    <mergeCell ref="M13:P13"/>
    <mergeCell ref="R13:T13"/>
    <mergeCell ref="V13:X13"/>
    <mergeCell ref="F14:L14"/>
    <mergeCell ref="N14:R14"/>
    <mergeCell ref="T14:V14"/>
    <mergeCell ref="X14:Y14"/>
    <mergeCell ref="B8:D11"/>
    <mergeCell ref="F8:Y11"/>
    <mergeCell ref="B12:D12"/>
    <mergeCell ref="Z26:AB26"/>
    <mergeCell ref="A22:E22"/>
    <mergeCell ref="F22:Y22"/>
    <mergeCell ref="A23:E23"/>
    <mergeCell ref="F23:Y23"/>
    <mergeCell ref="A24:V25"/>
  </mergeCells>
  <phoneticPr fontId="1"/>
  <hyperlinks>
    <hyperlink ref="Z1:AB1" location="クラブ回答確認表!A1" display="クラブ回答一覧表に戻る" xr:uid="{EC4C3B8E-57C3-403C-858E-55212ED6399A}"/>
    <hyperlink ref="Z26:AB26" location="クラブ回答確認表!A1" display="クラブ回答一覧表に戻る" xr:uid="{8935A882-4C10-4C00-A8C8-B60277608A46}"/>
  </hyperlinks>
  <pageMargins left="0.48" right="0.36" top="0.2" bottom="0.2"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CA25E-DE96-4FA3-85AD-FD64226BDE6C}">
  <sheetPr>
    <tabColor rgb="FFFFFF00"/>
  </sheetPr>
  <dimension ref="A1:S59"/>
  <sheetViews>
    <sheetView tabSelected="1" view="pageBreakPreview" zoomScale="89" zoomScaleNormal="100" zoomScaleSheetLayoutView="89" workbookViewId="0">
      <selection activeCell="B38" sqref="B38"/>
    </sheetView>
  </sheetViews>
  <sheetFormatPr defaultRowHeight="18.75" x14ac:dyDescent="0.4"/>
  <cols>
    <col min="1" max="1" width="7.5" customWidth="1"/>
    <col min="2" max="2" width="10.75" style="1" customWidth="1"/>
    <col min="3" max="3" width="9.125" style="1" customWidth="1"/>
    <col min="4" max="4" width="6.25" style="1" customWidth="1"/>
    <col min="5" max="5" width="5.625" customWidth="1"/>
    <col min="6" max="6" width="21.75" customWidth="1"/>
    <col min="7" max="7" width="3.875" customWidth="1"/>
    <col min="8" max="8" width="1.375" customWidth="1"/>
    <col min="9" max="9" width="11.5" style="1" customWidth="1"/>
    <col min="10" max="10" width="8.75" style="1" customWidth="1"/>
    <col min="11" max="11" width="7.375" style="1" customWidth="1"/>
    <col min="12" max="12" width="5.5" customWidth="1"/>
    <col min="13" max="13" width="21.5" customWidth="1"/>
    <col min="14" max="14" width="4.375" customWidth="1"/>
    <col min="15" max="15" width="11" customWidth="1"/>
    <col min="16" max="16" width="5.125" customWidth="1"/>
  </cols>
  <sheetData>
    <row r="1" spans="1:15" ht="52.5" customHeight="1" x14ac:dyDescent="0.4">
      <c r="A1" s="264"/>
      <c r="B1" s="18"/>
      <c r="C1" s="394" t="s">
        <v>1840</v>
      </c>
      <c r="D1" s="394"/>
      <c r="E1" s="395"/>
      <c r="F1" s="395"/>
      <c r="G1" s="395"/>
      <c r="H1" s="395"/>
      <c r="I1" s="395"/>
      <c r="J1" s="395"/>
      <c r="K1" s="395"/>
      <c r="L1" s="395"/>
      <c r="M1" s="395"/>
    </row>
    <row r="2" spans="1:15" ht="21" customHeight="1" x14ac:dyDescent="0.4">
      <c r="C2" s="397" t="s">
        <v>305</v>
      </c>
      <c r="D2" s="397"/>
      <c r="E2" s="397"/>
      <c r="F2" s="397"/>
      <c r="G2" s="397"/>
      <c r="H2" s="397"/>
      <c r="I2" s="397"/>
      <c r="J2" s="397"/>
      <c r="K2" s="397"/>
      <c r="L2" s="397"/>
      <c r="M2" s="397"/>
    </row>
    <row r="3" spans="1:15" ht="19.5" customHeight="1" thickBot="1" x14ac:dyDescent="0.45">
      <c r="B3" s="9" t="s">
        <v>139</v>
      </c>
      <c r="C3" s="10" t="s">
        <v>138</v>
      </c>
      <c r="D3" s="10" t="s">
        <v>147</v>
      </c>
      <c r="E3" s="8"/>
      <c r="F3" s="8"/>
      <c r="G3" s="8"/>
      <c r="H3" s="8"/>
      <c r="I3" s="9" t="s">
        <v>139</v>
      </c>
      <c r="J3" s="10" t="s">
        <v>138</v>
      </c>
      <c r="K3" s="10" t="s">
        <v>146</v>
      </c>
      <c r="L3" s="35"/>
      <c r="M3" s="36"/>
      <c r="N3" s="37"/>
      <c r="O3" s="37"/>
    </row>
    <row r="4" spans="1:15" ht="20.100000000000001" customHeight="1" x14ac:dyDescent="0.4">
      <c r="B4" s="25">
        <v>46181</v>
      </c>
      <c r="C4" s="2" t="s">
        <v>234</v>
      </c>
      <c r="D4" s="132">
        <v>5</v>
      </c>
      <c r="E4" s="40" t="s">
        <v>0</v>
      </c>
      <c r="F4" s="73" t="s">
        <v>1</v>
      </c>
      <c r="G4" s="396" t="s">
        <v>454</v>
      </c>
      <c r="I4" s="25">
        <v>46218</v>
      </c>
      <c r="J4" s="2" t="s">
        <v>140</v>
      </c>
      <c r="K4" s="132">
        <v>3</v>
      </c>
      <c r="L4" s="260" t="s">
        <v>2</v>
      </c>
      <c r="M4" s="73" t="s">
        <v>3</v>
      </c>
      <c r="N4" s="383" t="s">
        <v>459</v>
      </c>
    </row>
    <row r="5" spans="1:15" ht="20.100000000000001" customHeight="1" x14ac:dyDescent="0.4">
      <c r="B5" s="11">
        <v>46217</v>
      </c>
      <c r="C5" s="3" t="s">
        <v>140</v>
      </c>
      <c r="D5" s="133">
        <v>1</v>
      </c>
      <c r="E5" s="41" t="s">
        <v>4</v>
      </c>
      <c r="F5" s="106" t="s">
        <v>5</v>
      </c>
      <c r="G5" s="387"/>
      <c r="I5" s="11">
        <v>46199</v>
      </c>
      <c r="J5" s="3" t="s">
        <v>423</v>
      </c>
      <c r="K5" s="133">
        <v>3</v>
      </c>
      <c r="L5" s="261" t="s">
        <v>6</v>
      </c>
      <c r="M5" s="106" t="s">
        <v>7</v>
      </c>
      <c r="N5" s="384"/>
    </row>
    <row r="6" spans="1:15" ht="20.100000000000001" customHeight="1" x14ac:dyDescent="0.4">
      <c r="B6" s="11">
        <v>46217</v>
      </c>
      <c r="C6" s="3" t="s">
        <v>140</v>
      </c>
      <c r="D6" s="133">
        <v>4</v>
      </c>
      <c r="E6" s="41" t="s">
        <v>8</v>
      </c>
      <c r="F6" s="106" t="s">
        <v>9</v>
      </c>
      <c r="G6" s="387"/>
      <c r="I6" s="11">
        <v>46218</v>
      </c>
      <c r="J6" s="3" t="s">
        <v>140</v>
      </c>
      <c r="K6" s="133">
        <v>5</v>
      </c>
      <c r="L6" s="261" t="s">
        <v>10</v>
      </c>
      <c r="M6" s="106" t="s">
        <v>11</v>
      </c>
      <c r="N6" s="384"/>
    </row>
    <row r="7" spans="1:15" ht="20.100000000000001" customHeight="1" x14ac:dyDescent="0.4">
      <c r="B7" s="26">
        <v>46189</v>
      </c>
      <c r="C7" s="3" t="s">
        <v>308</v>
      </c>
      <c r="D7" s="133">
        <v>3</v>
      </c>
      <c r="E7" s="41" t="s">
        <v>12</v>
      </c>
      <c r="F7" s="106" t="s">
        <v>13</v>
      </c>
      <c r="G7" s="387"/>
      <c r="I7" s="11">
        <v>46217</v>
      </c>
      <c r="J7" s="3" t="s">
        <v>140</v>
      </c>
      <c r="K7" s="133">
        <v>3</v>
      </c>
      <c r="L7" s="261" t="s">
        <v>14</v>
      </c>
      <c r="M7" s="106" t="s">
        <v>15</v>
      </c>
      <c r="N7" s="384"/>
    </row>
    <row r="8" spans="1:15" ht="20.100000000000001" customHeight="1" x14ac:dyDescent="0.4">
      <c r="B8" s="11">
        <v>46214</v>
      </c>
      <c r="C8" s="4" t="s">
        <v>140</v>
      </c>
      <c r="D8" s="134">
        <v>1</v>
      </c>
      <c r="E8" s="42" t="s">
        <v>16</v>
      </c>
      <c r="F8" s="177" t="s">
        <v>17</v>
      </c>
      <c r="G8" s="387"/>
      <c r="I8" s="11">
        <v>46218</v>
      </c>
      <c r="J8" s="3" t="s">
        <v>140</v>
      </c>
      <c r="K8" s="133">
        <v>1</v>
      </c>
      <c r="L8" s="41" t="s">
        <v>18</v>
      </c>
      <c r="M8" s="106" t="s">
        <v>19</v>
      </c>
      <c r="N8" s="384"/>
    </row>
    <row r="9" spans="1:15" ht="20.100000000000001" customHeight="1" thickBot="1" x14ac:dyDescent="0.45">
      <c r="B9" s="11">
        <v>46218</v>
      </c>
      <c r="C9" s="5" t="s">
        <v>140</v>
      </c>
      <c r="D9" s="134">
        <v>1</v>
      </c>
      <c r="E9" s="42" t="s">
        <v>20</v>
      </c>
      <c r="F9" s="228" t="s">
        <v>21</v>
      </c>
      <c r="G9" s="387"/>
      <c r="I9" s="11">
        <v>46214</v>
      </c>
      <c r="J9" s="3" t="s">
        <v>140</v>
      </c>
      <c r="K9" s="133">
        <v>3</v>
      </c>
      <c r="L9" s="41" t="s">
        <v>22</v>
      </c>
      <c r="M9" s="106" t="s">
        <v>23</v>
      </c>
      <c r="N9" s="384"/>
    </row>
    <row r="10" spans="1:15" ht="20.100000000000001" customHeight="1" x14ac:dyDescent="0.4">
      <c r="B10" s="25">
        <v>46218</v>
      </c>
      <c r="C10" s="2" t="s">
        <v>140</v>
      </c>
      <c r="D10" s="132">
        <v>4</v>
      </c>
      <c r="E10" s="260" t="s">
        <v>24</v>
      </c>
      <c r="F10" s="106" t="s">
        <v>25</v>
      </c>
      <c r="G10" s="386" t="s">
        <v>455</v>
      </c>
      <c r="I10" s="11">
        <v>46181</v>
      </c>
      <c r="J10" s="3" t="s">
        <v>234</v>
      </c>
      <c r="K10" s="133">
        <v>3</v>
      </c>
      <c r="L10" s="41" t="s">
        <v>26</v>
      </c>
      <c r="M10" s="106" t="s">
        <v>27</v>
      </c>
      <c r="N10" s="384"/>
    </row>
    <row r="11" spans="1:15" ht="20.100000000000001" customHeight="1" x14ac:dyDescent="0.4">
      <c r="B11" s="24">
        <v>46217</v>
      </c>
      <c r="C11" s="3" t="s">
        <v>140</v>
      </c>
      <c r="D11" s="133">
        <v>2</v>
      </c>
      <c r="E11" s="261" t="s">
        <v>28</v>
      </c>
      <c r="F11" s="106" t="s">
        <v>29</v>
      </c>
      <c r="G11" s="387"/>
      <c r="I11" s="11">
        <v>46219</v>
      </c>
      <c r="J11" s="3" t="s">
        <v>140</v>
      </c>
      <c r="K11" s="133">
        <v>5</v>
      </c>
      <c r="L11" s="41" t="s">
        <v>30</v>
      </c>
      <c r="M11" s="164" t="s">
        <v>31</v>
      </c>
      <c r="N11" s="384"/>
    </row>
    <row r="12" spans="1:15" ht="20.100000000000001" customHeight="1" x14ac:dyDescent="0.4">
      <c r="B12" s="11">
        <v>46238</v>
      </c>
      <c r="C12" s="3" t="s">
        <v>140</v>
      </c>
      <c r="D12" s="133">
        <v>1</v>
      </c>
      <c r="E12" s="261" t="s">
        <v>32</v>
      </c>
      <c r="F12" s="106" t="s">
        <v>33</v>
      </c>
      <c r="G12" s="387"/>
      <c r="I12" s="11">
        <v>46217</v>
      </c>
      <c r="J12" s="3" t="s">
        <v>140</v>
      </c>
      <c r="K12" s="133">
        <v>8</v>
      </c>
      <c r="L12" s="41" t="s">
        <v>34</v>
      </c>
      <c r="M12" s="164" t="s">
        <v>35</v>
      </c>
      <c r="N12" s="384"/>
    </row>
    <row r="13" spans="1:15" ht="20.100000000000001" customHeight="1" x14ac:dyDescent="0.4">
      <c r="B13" s="11">
        <v>46218</v>
      </c>
      <c r="C13" s="3" t="s">
        <v>140</v>
      </c>
      <c r="D13" s="133">
        <v>2</v>
      </c>
      <c r="E13" s="261" t="s">
        <v>36</v>
      </c>
      <c r="F13" s="106" t="s">
        <v>37</v>
      </c>
      <c r="G13" s="387"/>
      <c r="I13" s="11">
        <v>46217</v>
      </c>
      <c r="J13" s="3" t="s">
        <v>140</v>
      </c>
      <c r="K13" s="133">
        <v>5</v>
      </c>
      <c r="L13" s="41" t="s">
        <v>38</v>
      </c>
      <c r="M13" s="106" t="s">
        <v>39</v>
      </c>
      <c r="N13" s="384"/>
    </row>
    <row r="14" spans="1:15" ht="20.100000000000001" customHeight="1" thickBot="1" x14ac:dyDescent="0.45">
      <c r="B14" s="11">
        <v>46216</v>
      </c>
      <c r="C14" s="4" t="s">
        <v>140</v>
      </c>
      <c r="D14" s="134">
        <v>3</v>
      </c>
      <c r="E14" s="261" t="s">
        <v>40</v>
      </c>
      <c r="F14" s="106" t="s">
        <v>41</v>
      </c>
      <c r="G14" s="387"/>
      <c r="I14" s="6"/>
      <c r="J14" s="5"/>
      <c r="K14" s="137"/>
      <c r="L14" s="43" t="s">
        <v>42</v>
      </c>
      <c r="M14" s="38" t="s">
        <v>43</v>
      </c>
      <c r="N14" s="385"/>
    </row>
    <row r="15" spans="1:15" ht="20.100000000000001" customHeight="1" thickBot="1" x14ac:dyDescent="0.45">
      <c r="B15" s="11">
        <v>46233</v>
      </c>
      <c r="C15" s="5" t="s">
        <v>140</v>
      </c>
      <c r="D15" s="134">
        <v>1</v>
      </c>
      <c r="E15" s="41" t="s">
        <v>44</v>
      </c>
      <c r="F15" s="106" t="s">
        <v>45</v>
      </c>
      <c r="G15" s="387"/>
      <c r="I15" s="19">
        <v>46219</v>
      </c>
      <c r="J15" s="2" t="s">
        <v>140</v>
      </c>
      <c r="K15" s="132">
        <v>1</v>
      </c>
      <c r="L15" s="40" t="s">
        <v>46</v>
      </c>
      <c r="M15" s="73" t="s">
        <v>47</v>
      </c>
      <c r="N15" s="388" t="s">
        <v>460</v>
      </c>
    </row>
    <row r="16" spans="1:15" ht="20.100000000000001" customHeight="1" x14ac:dyDescent="0.4">
      <c r="B16" s="25">
        <v>46218</v>
      </c>
      <c r="C16" s="2" t="s">
        <v>140</v>
      </c>
      <c r="D16" s="132">
        <v>5</v>
      </c>
      <c r="E16" s="40" t="s">
        <v>48</v>
      </c>
      <c r="F16" s="73" t="s">
        <v>49</v>
      </c>
      <c r="G16" s="388" t="s">
        <v>456</v>
      </c>
      <c r="I16" s="11">
        <v>46211</v>
      </c>
      <c r="J16" s="3" t="s">
        <v>140</v>
      </c>
      <c r="K16" s="133">
        <v>1</v>
      </c>
      <c r="L16" s="261" t="s">
        <v>50</v>
      </c>
      <c r="M16" s="106" t="s">
        <v>51</v>
      </c>
      <c r="N16" s="384"/>
    </row>
    <row r="17" spans="2:15" ht="20.100000000000001" customHeight="1" x14ac:dyDescent="0.4">
      <c r="B17" s="11">
        <v>46217</v>
      </c>
      <c r="C17" s="3" t="s">
        <v>140</v>
      </c>
      <c r="D17" s="133">
        <v>2</v>
      </c>
      <c r="E17" s="41" t="s">
        <v>52</v>
      </c>
      <c r="F17" s="106" t="s">
        <v>53</v>
      </c>
      <c r="G17" s="389"/>
      <c r="I17" s="11">
        <v>46217</v>
      </c>
      <c r="J17" s="3" t="s">
        <v>140</v>
      </c>
      <c r="K17" s="133">
        <v>1</v>
      </c>
      <c r="L17" s="261" t="s">
        <v>54</v>
      </c>
      <c r="M17" s="106" t="s">
        <v>55</v>
      </c>
      <c r="N17" s="384"/>
      <c r="O17" s="21"/>
    </row>
    <row r="18" spans="2:15" ht="20.100000000000001" customHeight="1" x14ac:dyDescent="0.4">
      <c r="B18" s="11">
        <v>46218</v>
      </c>
      <c r="C18" s="3" t="s">
        <v>140</v>
      </c>
      <c r="D18" s="133">
        <v>3</v>
      </c>
      <c r="E18" s="41" t="s">
        <v>56</v>
      </c>
      <c r="F18" s="164" t="s">
        <v>57</v>
      </c>
      <c r="G18" s="389"/>
      <c r="I18" s="11">
        <v>46219</v>
      </c>
      <c r="J18" s="3" t="s">
        <v>140</v>
      </c>
      <c r="K18" s="133">
        <v>3</v>
      </c>
      <c r="L18" s="41" t="s">
        <v>58</v>
      </c>
      <c r="M18" s="106" t="s">
        <v>59</v>
      </c>
      <c r="N18" s="384"/>
      <c r="O18" s="22"/>
    </row>
    <row r="19" spans="2:15" ht="20.100000000000001" customHeight="1" x14ac:dyDescent="0.4">
      <c r="B19" s="11">
        <v>46206</v>
      </c>
      <c r="C19" s="3" t="s">
        <v>514</v>
      </c>
      <c r="D19" s="133">
        <v>2</v>
      </c>
      <c r="E19" s="41" t="s">
        <v>60</v>
      </c>
      <c r="F19" s="106" t="s">
        <v>61</v>
      </c>
      <c r="G19" s="389"/>
      <c r="I19" s="11">
        <v>46217</v>
      </c>
      <c r="J19" s="243" t="s">
        <v>140</v>
      </c>
      <c r="K19" s="133">
        <v>4</v>
      </c>
      <c r="L19" s="41" t="s">
        <v>62</v>
      </c>
      <c r="M19" s="106" t="s">
        <v>63</v>
      </c>
      <c r="N19" s="384"/>
      <c r="O19" s="21"/>
    </row>
    <row r="20" spans="2:15" ht="27" customHeight="1" thickBot="1" x14ac:dyDescent="0.45">
      <c r="B20" s="224">
        <v>46217</v>
      </c>
      <c r="C20" s="3" t="s">
        <v>140</v>
      </c>
      <c r="D20" s="133">
        <v>3</v>
      </c>
      <c r="E20" s="261" t="s">
        <v>64</v>
      </c>
      <c r="F20" s="269" t="s">
        <v>871</v>
      </c>
      <c r="G20" s="389"/>
      <c r="I20" s="12">
        <v>46198</v>
      </c>
      <c r="J20" s="5" t="s">
        <v>308</v>
      </c>
      <c r="K20" s="137">
        <v>3</v>
      </c>
      <c r="L20" s="43" t="s">
        <v>65</v>
      </c>
      <c r="M20" s="106" t="s">
        <v>66</v>
      </c>
      <c r="N20" s="385"/>
      <c r="O20" s="22"/>
    </row>
    <row r="21" spans="2:15" ht="20.100000000000001" customHeight="1" x14ac:dyDescent="0.4">
      <c r="B21" s="11">
        <v>46206</v>
      </c>
      <c r="C21" s="3" t="s">
        <v>140</v>
      </c>
      <c r="D21" s="133">
        <v>3</v>
      </c>
      <c r="E21" s="41" t="s">
        <v>67</v>
      </c>
      <c r="F21" s="106" t="s">
        <v>68</v>
      </c>
      <c r="G21" s="389"/>
      <c r="I21" s="19">
        <v>46219</v>
      </c>
      <c r="J21" s="2" t="s">
        <v>140</v>
      </c>
      <c r="K21" s="132">
        <v>3</v>
      </c>
      <c r="L21" s="40" t="s">
        <v>69</v>
      </c>
      <c r="M21" s="73" t="s">
        <v>70</v>
      </c>
      <c r="N21" s="388" t="s">
        <v>461</v>
      </c>
      <c r="O21" s="22"/>
    </row>
    <row r="22" spans="2:15" ht="20.100000000000001" customHeight="1" x14ac:dyDescent="0.4">
      <c r="B22" s="11">
        <v>46197</v>
      </c>
      <c r="C22" s="3" t="s">
        <v>308</v>
      </c>
      <c r="D22" s="133">
        <v>4</v>
      </c>
      <c r="E22" s="41" t="s">
        <v>71</v>
      </c>
      <c r="F22" s="106" t="s">
        <v>72</v>
      </c>
      <c r="G22" s="389"/>
      <c r="I22" s="11">
        <v>46231</v>
      </c>
      <c r="J22" s="3" t="s">
        <v>140</v>
      </c>
      <c r="K22" s="133">
        <v>1</v>
      </c>
      <c r="L22" s="41" t="s">
        <v>73</v>
      </c>
      <c r="M22" s="106" t="s">
        <v>74</v>
      </c>
      <c r="N22" s="389"/>
      <c r="O22" s="22"/>
    </row>
    <row r="23" spans="2:15" ht="20.100000000000001" customHeight="1" x14ac:dyDescent="0.4">
      <c r="B23" s="11">
        <v>46224</v>
      </c>
      <c r="C23" s="3" t="s">
        <v>140</v>
      </c>
      <c r="D23" s="133">
        <v>1</v>
      </c>
      <c r="E23" s="41" t="s">
        <v>1876</v>
      </c>
      <c r="F23" s="106" t="s">
        <v>76</v>
      </c>
      <c r="G23" s="389"/>
      <c r="I23" s="11">
        <v>46220</v>
      </c>
      <c r="J23" s="243" t="s">
        <v>140</v>
      </c>
      <c r="K23" s="133">
        <v>2</v>
      </c>
      <c r="L23" s="41" t="s">
        <v>75</v>
      </c>
      <c r="M23" s="106" t="s">
        <v>869</v>
      </c>
      <c r="N23" s="389"/>
      <c r="O23" s="21"/>
    </row>
    <row r="24" spans="2:15" ht="20.100000000000001" customHeight="1" thickBot="1" x14ac:dyDescent="0.45">
      <c r="B24" s="12">
        <v>46224</v>
      </c>
      <c r="C24" s="1" t="s">
        <v>140</v>
      </c>
      <c r="D24" s="8">
        <v>2</v>
      </c>
      <c r="E24" s="41" t="s">
        <v>1877</v>
      </c>
      <c r="F24" s="263" t="s">
        <v>79</v>
      </c>
      <c r="G24" s="390"/>
      <c r="I24" s="11">
        <v>46204</v>
      </c>
      <c r="J24" s="3" t="s">
        <v>476</v>
      </c>
      <c r="K24" s="133">
        <v>1</v>
      </c>
      <c r="L24" s="41" t="s">
        <v>77</v>
      </c>
      <c r="M24" s="106" t="s">
        <v>78</v>
      </c>
      <c r="N24" s="389"/>
      <c r="O24" s="21"/>
    </row>
    <row r="25" spans="2:15" ht="20.100000000000001" customHeight="1" x14ac:dyDescent="0.4">
      <c r="B25" s="19">
        <v>46209</v>
      </c>
      <c r="C25" s="2" t="s">
        <v>514</v>
      </c>
      <c r="D25" s="132">
        <v>5</v>
      </c>
      <c r="E25" s="260" t="s">
        <v>82</v>
      </c>
      <c r="F25" s="73" t="s">
        <v>83</v>
      </c>
      <c r="G25" s="388" t="s">
        <v>457</v>
      </c>
      <c r="I25" s="11">
        <v>46216</v>
      </c>
      <c r="J25" s="3" t="s">
        <v>140</v>
      </c>
      <c r="K25" s="133">
        <v>2</v>
      </c>
      <c r="L25" s="41" t="s">
        <v>80</v>
      </c>
      <c r="M25" s="106" t="s">
        <v>81</v>
      </c>
      <c r="N25" s="389"/>
      <c r="O25" s="21"/>
    </row>
    <row r="26" spans="2:15" ht="20.100000000000001" customHeight="1" thickBot="1" x14ac:dyDescent="0.45">
      <c r="B26" s="11">
        <v>46217</v>
      </c>
      <c r="C26" s="3" t="s">
        <v>140</v>
      </c>
      <c r="D26" s="133">
        <v>3</v>
      </c>
      <c r="E26" s="261" t="s">
        <v>85</v>
      </c>
      <c r="F26" s="106" t="s">
        <v>86</v>
      </c>
      <c r="G26" s="389"/>
      <c r="I26" s="12">
        <v>46218</v>
      </c>
      <c r="J26" s="5" t="s">
        <v>140</v>
      </c>
      <c r="K26" s="137">
        <v>3</v>
      </c>
      <c r="L26" s="262" t="s">
        <v>84</v>
      </c>
      <c r="M26" s="106" t="s">
        <v>870</v>
      </c>
      <c r="N26" s="390"/>
      <c r="O26" s="21"/>
    </row>
    <row r="27" spans="2:15" ht="20.100000000000001" customHeight="1" x14ac:dyDescent="0.4">
      <c r="B27" s="11">
        <v>46189</v>
      </c>
      <c r="C27" s="3" t="s">
        <v>234</v>
      </c>
      <c r="D27" s="133">
        <v>3</v>
      </c>
      <c r="E27" s="261" t="s">
        <v>89</v>
      </c>
      <c r="F27" s="106" t="s">
        <v>90</v>
      </c>
      <c r="G27" s="389"/>
      <c r="I27" s="165">
        <v>46210</v>
      </c>
      <c r="J27" s="45" t="s">
        <v>514</v>
      </c>
      <c r="K27" s="138">
        <v>4</v>
      </c>
      <c r="L27" s="44" t="s">
        <v>87</v>
      </c>
      <c r="M27" s="73" t="s">
        <v>88</v>
      </c>
      <c r="N27" s="388" t="s">
        <v>462</v>
      </c>
    </row>
    <row r="28" spans="2:15" ht="20.100000000000001" customHeight="1" x14ac:dyDescent="0.4">
      <c r="B28" s="11">
        <v>46203</v>
      </c>
      <c r="C28" s="3" t="s">
        <v>140</v>
      </c>
      <c r="D28" s="135">
        <v>1</v>
      </c>
      <c r="E28" s="261" t="s">
        <v>93</v>
      </c>
      <c r="F28" s="164" t="s">
        <v>94</v>
      </c>
      <c r="G28" s="389"/>
      <c r="I28" s="46">
        <v>46218</v>
      </c>
      <c r="J28" s="47" t="s">
        <v>140</v>
      </c>
      <c r="K28" s="135">
        <v>1</v>
      </c>
      <c r="L28" s="41" t="s">
        <v>91</v>
      </c>
      <c r="M28" s="106" t="s">
        <v>92</v>
      </c>
      <c r="N28" s="384"/>
    </row>
    <row r="29" spans="2:15" ht="20.100000000000001" customHeight="1" x14ac:dyDescent="0.4">
      <c r="B29" s="11">
        <v>46218</v>
      </c>
      <c r="C29" s="20" t="s">
        <v>140</v>
      </c>
      <c r="D29" s="133">
        <v>1</v>
      </c>
      <c r="E29" s="41" t="s">
        <v>97</v>
      </c>
      <c r="F29" s="106" t="s">
        <v>98</v>
      </c>
      <c r="G29" s="389"/>
      <c r="I29" s="46">
        <v>46214</v>
      </c>
      <c r="J29" s="47" t="s">
        <v>140</v>
      </c>
      <c r="K29" s="135">
        <v>3</v>
      </c>
      <c r="L29" s="41" t="s">
        <v>95</v>
      </c>
      <c r="M29" s="106" t="s">
        <v>96</v>
      </c>
      <c r="N29" s="384"/>
    </row>
    <row r="30" spans="2:15" ht="20.100000000000001" customHeight="1" thickBot="1" x14ac:dyDescent="0.45">
      <c r="B30" s="12">
        <v>46205</v>
      </c>
      <c r="C30" s="171" t="s">
        <v>140</v>
      </c>
      <c r="D30" s="170">
        <v>2</v>
      </c>
      <c r="E30" s="43" t="s">
        <v>101</v>
      </c>
      <c r="F30" s="106" t="s">
        <v>102</v>
      </c>
      <c r="G30" s="390"/>
      <c r="I30" s="46">
        <v>46218</v>
      </c>
      <c r="J30" s="47" t="s">
        <v>140</v>
      </c>
      <c r="K30" s="135">
        <v>2</v>
      </c>
      <c r="L30" s="41" t="s">
        <v>99</v>
      </c>
      <c r="M30" s="106" t="s">
        <v>100</v>
      </c>
      <c r="N30" s="384"/>
    </row>
    <row r="31" spans="2:15" ht="20.100000000000001" customHeight="1" x14ac:dyDescent="0.4">
      <c r="B31" s="19">
        <v>46218</v>
      </c>
      <c r="C31" s="2" t="s">
        <v>140</v>
      </c>
      <c r="D31" s="132">
        <v>1</v>
      </c>
      <c r="E31" s="40" t="s">
        <v>105</v>
      </c>
      <c r="F31" s="73" t="s">
        <v>106</v>
      </c>
      <c r="G31" s="400" t="s">
        <v>458</v>
      </c>
      <c r="I31" s="46">
        <v>46184</v>
      </c>
      <c r="J31" s="47" t="s">
        <v>234</v>
      </c>
      <c r="K31" s="135">
        <v>2</v>
      </c>
      <c r="L31" s="41" t="s">
        <v>103</v>
      </c>
      <c r="M31" s="106" t="s">
        <v>104</v>
      </c>
      <c r="N31" s="384"/>
    </row>
    <row r="32" spans="2:15" ht="20.100000000000001" customHeight="1" x14ac:dyDescent="0.4">
      <c r="B32" s="26">
        <v>46196</v>
      </c>
      <c r="C32" s="3" t="s">
        <v>308</v>
      </c>
      <c r="D32" s="133">
        <v>1</v>
      </c>
      <c r="E32" s="41" t="s">
        <v>109</v>
      </c>
      <c r="F32" s="106" t="s">
        <v>110</v>
      </c>
      <c r="G32" s="384"/>
      <c r="I32" s="253">
        <v>46218</v>
      </c>
      <c r="J32" s="47" t="s">
        <v>140</v>
      </c>
      <c r="K32" s="135">
        <v>1</v>
      </c>
      <c r="L32" s="41" t="s">
        <v>107</v>
      </c>
      <c r="M32" s="106" t="s">
        <v>108</v>
      </c>
      <c r="N32" s="384"/>
    </row>
    <row r="33" spans="2:19" ht="20.100000000000001" customHeight="1" x14ac:dyDescent="0.4">
      <c r="B33" s="11">
        <v>46218</v>
      </c>
      <c r="C33" s="20" t="s">
        <v>140</v>
      </c>
      <c r="D33" s="136">
        <v>3</v>
      </c>
      <c r="E33" s="41" t="s">
        <v>113</v>
      </c>
      <c r="F33" s="106" t="s">
        <v>114</v>
      </c>
      <c r="G33" s="384"/>
      <c r="I33" s="46">
        <v>46218</v>
      </c>
      <c r="J33" s="48" t="s">
        <v>140</v>
      </c>
      <c r="K33" s="139">
        <v>3</v>
      </c>
      <c r="L33" s="41" t="s">
        <v>111</v>
      </c>
      <c r="M33" s="106" t="s">
        <v>112</v>
      </c>
      <c r="N33" s="384"/>
    </row>
    <row r="34" spans="2:19" ht="20.100000000000001" customHeight="1" thickBot="1" x14ac:dyDescent="0.45">
      <c r="B34" s="27">
        <v>46220</v>
      </c>
      <c r="C34" s="3" t="s">
        <v>140</v>
      </c>
      <c r="D34" s="133">
        <v>2</v>
      </c>
      <c r="E34" s="41" t="s">
        <v>117</v>
      </c>
      <c r="F34" s="106" t="s">
        <v>118</v>
      </c>
      <c r="G34" s="384"/>
      <c r="I34" s="265" t="s">
        <v>1880</v>
      </c>
      <c r="J34" s="266" t="s">
        <v>1879</v>
      </c>
      <c r="K34" s="267" t="s">
        <v>1880</v>
      </c>
      <c r="L34" s="154" t="s">
        <v>115</v>
      </c>
      <c r="M34" s="155" t="s">
        <v>116</v>
      </c>
      <c r="N34" s="385"/>
    </row>
    <row r="35" spans="2:19" ht="20.100000000000001" customHeight="1" x14ac:dyDescent="0.4">
      <c r="B35" s="11">
        <v>46218</v>
      </c>
      <c r="C35" s="3" t="s">
        <v>140</v>
      </c>
      <c r="D35" s="133">
        <v>4</v>
      </c>
      <c r="E35" s="41" t="s">
        <v>121</v>
      </c>
      <c r="F35" s="106" t="s">
        <v>122</v>
      </c>
      <c r="G35" s="384"/>
      <c r="I35" s="27">
        <v>46216</v>
      </c>
      <c r="J35" s="7" t="s">
        <v>140</v>
      </c>
      <c r="K35" s="140">
        <v>5</v>
      </c>
      <c r="L35" s="44" t="s">
        <v>119</v>
      </c>
      <c r="M35" s="106" t="s">
        <v>120</v>
      </c>
      <c r="N35" s="380" t="s">
        <v>463</v>
      </c>
    </row>
    <row r="36" spans="2:19" ht="20.100000000000001" customHeight="1" x14ac:dyDescent="0.4">
      <c r="B36" s="27">
        <v>46217</v>
      </c>
      <c r="C36" s="3" t="s">
        <v>140</v>
      </c>
      <c r="D36" s="133">
        <v>1</v>
      </c>
      <c r="E36" s="41" t="s">
        <v>125</v>
      </c>
      <c r="F36" s="106" t="s">
        <v>126</v>
      </c>
      <c r="G36" s="384"/>
      <c r="I36" s="11">
        <v>46217</v>
      </c>
      <c r="J36" s="3" t="s">
        <v>140</v>
      </c>
      <c r="K36" s="133">
        <v>3</v>
      </c>
      <c r="L36" s="41" t="s">
        <v>123</v>
      </c>
      <c r="M36" s="250" t="s">
        <v>124</v>
      </c>
      <c r="N36" s="380"/>
    </row>
    <row r="37" spans="2:19" ht="24.75" customHeight="1" thickBot="1" x14ac:dyDescent="0.45">
      <c r="B37" s="12">
        <v>46239</v>
      </c>
      <c r="C37" s="5" t="s">
        <v>140</v>
      </c>
      <c r="D37" s="137">
        <v>3</v>
      </c>
      <c r="E37" s="43" t="s">
        <v>128</v>
      </c>
      <c r="F37" s="39" t="s">
        <v>129</v>
      </c>
      <c r="G37" s="401"/>
      <c r="I37" s="11">
        <v>46217</v>
      </c>
      <c r="J37" s="3" t="s">
        <v>140</v>
      </c>
      <c r="K37" s="133">
        <v>1</v>
      </c>
      <c r="L37" s="41" t="s">
        <v>127</v>
      </c>
      <c r="M37" s="217" t="s">
        <v>307</v>
      </c>
      <c r="N37" s="380"/>
    </row>
    <row r="38" spans="2:19" ht="21.75" customHeight="1" x14ac:dyDescent="0.4">
      <c r="C38" s="160">
        <f>COUNTIF(C4:C37,"〇")</f>
        <v>34</v>
      </c>
      <c r="D38" s="160">
        <f>SUM(D4:D37)</f>
        <v>83</v>
      </c>
      <c r="I38" s="11">
        <v>46218</v>
      </c>
      <c r="J38" s="3" t="s">
        <v>140</v>
      </c>
      <c r="K38" s="133">
        <v>2</v>
      </c>
      <c r="L38" s="41" t="s">
        <v>130</v>
      </c>
      <c r="M38" s="250" t="s">
        <v>131</v>
      </c>
      <c r="N38" s="380"/>
    </row>
    <row r="39" spans="2:19" ht="20.100000000000001" customHeight="1" x14ac:dyDescent="0.4">
      <c r="C39" s="159" t="s">
        <v>306</v>
      </c>
      <c r="D39" s="159" t="s">
        <v>147</v>
      </c>
      <c r="I39" s="11">
        <v>46217</v>
      </c>
      <c r="J39" s="3" t="s">
        <v>140</v>
      </c>
      <c r="K39" s="133">
        <v>1</v>
      </c>
      <c r="L39" s="41" t="s">
        <v>132</v>
      </c>
      <c r="M39" s="106" t="s">
        <v>133</v>
      </c>
      <c r="N39" s="380"/>
    </row>
    <row r="40" spans="2:19" ht="20.100000000000001" customHeight="1" thickBot="1" x14ac:dyDescent="0.45">
      <c r="B40" s="229" t="s">
        <v>1151</v>
      </c>
      <c r="C40" s="230">
        <f>COUNTBLANK(C4:C37)</f>
        <v>0</v>
      </c>
      <c r="I40" s="12">
        <v>46217</v>
      </c>
      <c r="J40" s="5" t="s">
        <v>140</v>
      </c>
      <c r="K40" s="137">
        <v>1</v>
      </c>
      <c r="L40" s="43" t="s">
        <v>134</v>
      </c>
      <c r="M40" s="228" t="s">
        <v>135</v>
      </c>
      <c r="N40" s="381"/>
    </row>
    <row r="41" spans="2:19" ht="23.25" customHeight="1" x14ac:dyDescent="0.4">
      <c r="J41" s="160">
        <f>COUNTIF(J4:J40,"〇")</f>
        <v>35</v>
      </c>
      <c r="K41" s="160">
        <f>SUM(K4:K40)</f>
        <v>93</v>
      </c>
    </row>
    <row r="42" spans="2:19" ht="21.75" customHeight="1" x14ac:dyDescent="0.4">
      <c r="C42" s="13" t="s">
        <v>141</v>
      </c>
      <c r="D42" s="161">
        <f>C38+J41</f>
        <v>69</v>
      </c>
      <c r="E42" s="18" t="s">
        <v>387</v>
      </c>
      <c r="F42" s="15"/>
      <c r="J42" s="159" t="s">
        <v>306</v>
      </c>
      <c r="K42" s="159" t="s">
        <v>147</v>
      </c>
      <c r="M42" s="231" t="s">
        <v>1151</v>
      </c>
      <c r="N42" s="230">
        <f>COUNTBLANK(J4:J40)</f>
        <v>1</v>
      </c>
    </row>
    <row r="43" spans="2:19" ht="21.75" customHeight="1" x14ac:dyDescent="0.4">
      <c r="C43" s="13" t="s">
        <v>147</v>
      </c>
      <c r="D43" s="161">
        <f>D38+K41</f>
        <v>176</v>
      </c>
      <c r="E43" s="18" t="s">
        <v>388</v>
      </c>
      <c r="F43" s="15"/>
      <c r="J43" s="159"/>
      <c r="K43" s="159"/>
      <c r="M43" s="231"/>
      <c r="N43" s="230"/>
    </row>
    <row r="44" spans="2:19" ht="23.25" customHeight="1" x14ac:dyDescent="0.4">
      <c r="C44" s="232" t="s">
        <v>1153</v>
      </c>
      <c r="D44" s="233">
        <f>C40+N42</f>
        <v>1</v>
      </c>
      <c r="E44" s="23"/>
      <c r="I44" s="234" t="s">
        <v>136</v>
      </c>
      <c r="J44" s="235">
        <f>COUNTA(E4:E8,E10:E14,E16:E24,E25:E30,E31:E36,L35:L40,L4:L13,L15:L20,L21:L26,L27:L33)</f>
        <v>66</v>
      </c>
      <c r="K44" s="236"/>
      <c r="L44" s="237"/>
      <c r="Q44" s="31"/>
      <c r="R44" s="30"/>
      <c r="S44" s="30"/>
    </row>
    <row r="45" spans="2:19" ht="19.5" customHeight="1" x14ac:dyDescent="0.4">
      <c r="I45" s="238" t="s">
        <v>872</v>
      </c>
      <c r="J45" s="1">
        <v>1</v>
      </c>
      <c r="K45" t="s">
        <v>1152</v>
      </c>
      <c r="L45" s="149"/>
      <c r="P45" s="31"/>
      <c r="Q45" s="31"/>
      <c r="R45" s="30"/>
      <c r="S45" s="30"/>
    </row>
    <row r="46" spans="2:19" ht="19.5" x14ac:dyDescent="0.4">
      <c r="B46" s="399"/>
      <c r="C46" s="399"/>
      <c r="D46" s="33"/>
      <c r="E46" s="23"/>
      <c r="F46" s="22"/>
      <c r="G46" s="22"/>
      <c r="H46" s="22"/>
      <c r="I46" s="239" t="s">
        <v>137</v>
      </c>
      <c r="J46" s="242">
        <v>4</v>
      </c>
      <c r="K46" s="240">
        <f>J44+J45+J46-1</f>
        <v>70</v>
      </c>
      <c r="L46" s="241"/>
      <c r="P46" s="31"/>
      <c r="Q46" s="31"/>
    </row>
    <row r="47" spans="2:19" ht="27.75" customHeight="1" x14ac:dyDescent="0.4">
      <c r="B47" s="398" t="s">
        <v>143</v>
      </c>
      <c r="C47" s="398"/>
      <c r="D47" s="398"/>
      <c r="E47" s="398"/>
      <c r="F47" s="398"/>
      <c r="G47" s="398"/>
      <c r="H47" s="398"/>
      <c r="I47" s="398"/>
      <c r="J47" s="398"/>
      <c r="K47" s="32"/>
      <c r="P47" s="31"/>
      <c r="Q47" s="31"/>
    </row>
    <row r="48" spans="2:19" ht="25.5" customHeight="1" x14ac:dyDescent="0.4">
      <c r="B48" s="162" t="s">
        <v>279</v>
      </c>
      <c r="C48" s="162"/>
      <c r="D48" s="162"/>
      <c r="E48" s="162"/>
      <c r="F48" s="162"/>
      <c r="G48" s="162"/>
      <c r="H48" s="162"/>
      <c r="I48" s="162"/>
      <c r="J48" s="162"/>
      <c r="K48" s="162"/>
      <c r="L48" s="162"/>
    </row>
    <row r="49" spans="2:13" ht="24" customHeight="1" x14ac:dyDescent="0.4">
      <c r="B49" s="392" t="s">
        <v>144</v>
      </c>
      <c r="C49" s="392"/>
      <c r="D49" s="392"/>
      <c r="E49" s="392"/>
      <c r="F49" s="392"/>
      <c r="G49" s="392"/>
      <c r="H49" s="392"/>
      <c r="I49" s="393" t="s">
        <v>142</v>
      </c>
      <c r="J49" s="393"/>
      <c r="K49" s="393"/>
      <c r="L49" s="393"/>
      <c r="M49" s="28"/>
    </row>
    <row r="50" spans="2:13" ht="24" x14ac:dyDescent="0.4">
      <c r="B50" s="382" t="s">
        <v>145</v>
      </c>
      <c r="C50" s="382"/>
      <c r="D50" s="382"/>
      <c r="E50" s="382"/>
      <c r="F50" s="382"/>
      <c r="G50" s="382"/>
      <c r="H50" s="29"/>
    </row>
    <row r="51" spans="2:13" x14ac:dyDescent="0.4">
      <c r="C51" s="14"/>
      <c r="D51" s="14"/>
      <c r="E51" s="391" t="e" vm="1">
        <v>#VALUE!</v>
      </c>
      <c r="F51" s="391"/>
      <c r="G51" s="391"/>
      <c r="H51" s="391"/>
      <c r="I51" s="14"/>
      <c r="J51" s="14"/>
      <c r="K51" s="14"/>
      <c r="L51" s="14"/>
    </row>
    <row r="52" spans="2:13" ht="32.25" customHeight="1" x14ac:dyDescent="0.4">
      <c r="B52" s="14"/>
      <c r="C52" s="14"/>
      <c r="D52" s="14"/>
      <c r="E52" s="391"/>
      <c r="F52" s="391"/>
      <c r="G52" s="391"/>
      <c r="H52" s="391"/>
      <c r="I52" s="14"/>
      <c r="J52" s="17"/>
      <c r="K52" s="17"/>
      <c r="L52" s="17"/>
    </row>
    <row r="53" spans="2:13" ht="29.25" customHeight="1" x14ac:dyDescent="0.4">
      <c r="B53" s="14"/>
      <c r="C53" s="14"/>
      <c r="D53" s="14"/>
      <c r="E53" s="391"/>
      <c r="F53" s="391"/>
      <c r="G53" s="391"/>
      <c r="H53" s="391"/>
      <c r="I53" s="14"/>
      <c r="L53" s="14"/>
    </row>
    <row r="54" spans="2:13" ht="3" customHeight="1" x14ac:dyDescent="0.4">
      <c r="B54" s="14"/>
      <c r="C54" s="14"/>
      <c r="D54" s="14"/>
      <c r="E54" s="391"/>
      <c r="F54" s="391"/>
      <c r="G54" s="391"/>
      <c r="H54" s="391"/>
      <c r="I54" s="14"/>
    </row>
    <row r="55" spans="2:13" ht="8.25" hidden="1" customHeight="1" x14ac:dyDescent="0.4">
      <c r="B55" s="14"/>
      <c r="C55" s="14"/>
      <c r="D55" s="14"/>
      <c r="E55" s="391"/>
      <c r="F55" s="391"/>
      <c r="G55" s="391"/>
      <c r="H55" s="391"/>
      <c r="I55" s="14"/>
    </row>
    <row r="56" spans="2:13" ht="12.75" customHeight="1" x14ac:dyDescent="0.4">
      <c r="B56" s="16"/>
      <c r="C56" s="16"/>
      <c r="D56" s="16"/>
      <c r="E56" s="391"/>
      <c r="F56" s="391"/>
      <c r="G56" s="391"/>
      <c r="H56" s="391"/>
    </row>
    <row r="57" spans="2:13" x14ac:dyDescent="0.4">
      <c r="B57" s="14"/>
      <c r="C57" s="14"/>
      <c r="D57" s="14"/>
      <c r="E57" s="14"/>
      <c r="F57" s="14"/>
      <c r="G57" s="14"/>
      <c r="H57" s="14"/>
      <c r="I57" s="14"/>
      <c r="J57" s="14"/>
      <c r="K57" s="14"/>
      <c r="L57" s="14"/>
    </row>
    <row r="58" spans="2:13" x14ac:dyDescent="0.4">
      <c r="B58" s="14"/>
      <c r="C58" s="14"/>
      <c r="D58" s="14"/>
      <c r="E58" s="14"/>
      <c r="F58" s="14"/>
      <c r="G58" s="14"/>
      <c r="H58" s="14"/>
      <c r="I58" s="14"/>
      <c r="J58" s="14"/>
      <c r="K58" s="14"/>
      <c r="L58" s="14"/>
    </row>
    <row r="59" spans="2:13" x14ac:dyDescent="0.4">
      <c r="B59" s="14"/>
      <c r="C59" s="14"/>
      <c r="D59" s="14"/>
      <c r="E59" s="14"/>
      <c r="F59" s="14"/>
      <c r="G59" s="14"/>
      <c r="H59" s="14"/>
      <c r="I59" s="14"/>
      <c r="J59" s="14"/>
      <c r="K59" s="14"/>
      <c r="L59" s="14"/>
    </row>
  </sheetData>
  <mergeCells count="18">
    <mergeCell ref="E51:H56"/>
    <mergeCell ref="B49:H49"/>
    <mergeCell ref="I49:L49"/>
    <mergeCell ref="C1:M1"/>
    <mergeCell ref="G4:G9"/>
    <mergeCell ref="C2:M2"/>
    <mergeCell ref="B47:J47"/>
    <mergeCell ref="B46:C46"/>
    <mergeCell ref="G16:G24"/>
    <mergeCell ref="G25:G30"/>
    <mergeCell ref="G31:G37"/>
    <mergeCell ref="N35:N40"/>
    <mergeCell ref="B50:G50"/>
    <mergeCell ref="N4:N14"/>
    <mergeCell ref="G10:G15"/>
    <mergeCell ref="N15:N20"/>
    <mergeCell ref="N27:N34"/>
    <mergeCell ref="N21:N26"/>
  </mergeCells>
  <phoneticPr fontId="1"/>
  <hyperlinks>
    <hyperlink ref="F11" location="'2-2逗子RC　事業①'!A1" display="逗子" xr:uid="{3FFE3FC3-66AF-4A78-B132-CC2A1DCE7CC3}"/>
    <hyperlink ref="F26" location="'4-2寒川RC　事業①'!A1" display="寒川" xr:uid="{FD56C684-5608-4C4C-80C5-50742FB9B67F}"/>
    <hyperlink ref="F29" location="'4-5茅ヶ崎中央RC　事業①'!A1" display="茅ヶ崎中央" xr:uid="{1EAFA606-E7D7-4243-B074-110F0E853CB0}"/>
    <hyperlink ref="F30" location="'4ｰ6綾瀬春日RC　事業①'!A1" display="綾瀬春日" xr:uid="{C2B9B829-8E8F-44F9-83C5-890A2B2C21A7}"/>
    <hyperlink ref="M5" location="'6-2大和RC事業①'!A1" display="大和" xr:uid="{78B9B8C4-B7EB-44E6-B32D-C296C49649C1}"/>
    <hyperlink ref="M10" location="'6-7-海老名RC業① '!A1" display="海老名" xr:uid="{8DB0A8DE-69CB-4847-861D-C442819A75BF}"/>
    <hyperlink ref="M13" location="'6-10本厚木RC　事業①'!A1" display="本厚木" xr:uid="{3FB3B698-EFAD-4294-8972-EDFF20313D4B}"/>
    <hyperlink ref="M31" location="'9-5小田原城北RC事業①★'!A1" display="小田原城北" xr:uid="{B60E813A-F6A8-4276-8BA9-D333A5264F20}"/>
    <hyperlink ref="M40" location="'10-6相模原かめりあRC　事業①'!A1" display="相模原かめりあ" xr:uid="{42C5A238-871E-44DA-B0D4-BAE874504918}"/>
    <hyperlink ref="M6" location="'6-3座間RC　事業①'!A1" display="座間" xr:uid="{B96E71A9-7421-44CE-A7BB-45A4DCF2D3B7}"/>
    <hyperlink ref="M23" location="'8-4平塚北RC　事業①★'!A1" display="平塚北　" xr:uid="{E0BDE492-C1E0-40EC-AF4F-2A5202011F9F}"/>
    <hyperlink ref="M26" location="'8-6平塚湘南RC　事業①'!A1" display="平塚湘南　" xr:uid="{24880681-6012-45C9-BECF-6574A9BA73DF}"/>
    <hyperlink ref="F21" location="'3-6ふじさわ湘南RC事業①'!A1" display="ふじさわ湘南" xr:uid="{3A7FD185-7735-4897-A3AB-C8C1445C9A31}"/>
    <hyperlink ref="M17" location="'7-3秦野中RC　事業①'!A1" display="秦野中" xr:uid="{5D5B3A05-CD98-4161-80A5-BFB865F5A455}"/>
    <hyperlink ref="F33" location="'5-3津久井中央RC　事業①'!A1" display="津久井中央" xr:uid="{CFE1BDA8-DB6A-4604-A297-5CE4E2F60AC2}"/>
    <hyperlink ref="M33" location="'9-7足柄RC　事業①★'!A1" display="足柄" xr:uid="{0662FE69-66E6-4687-8F7A-DC42AB807274}"/>
    <hyperlink ref="F31" location="'5-1相模原RC　事業①'!A1" display="相模原" xr:uid="{4CDE19CC-CD23-4B1B-8934-2AF627FA09DE}"/>
    <hyperlink ref="F27" location="'4-3綾瀬RC　事業① '!A1" display="綾瀬" xr:uid="{5FB1402E-26BD-4139-AFD2-7B297D11F906}"/>
    <hyperlink ref="M19" location="'7-5秦野名水RC　事業①'!A1" display="秦野名水" xr:uid="{E0CAD54B-AD3B-43AF-976C-EB05B91E016C}"/>
    <hyperlink ref="M39" location="'10-5相模原柴胡RC　事業①'!A1" display="相模原柴胡" xr:uid="{240EBC91-E8F7-4C2E-A551-4355521CD023}"/>
    <hyperlink ref="M4" location="'6-1厚木RC　事業①'!A1" display="厚木" xr:uid="{5535E7B5-215B-4A1C-9BBF-F1D02B166CFC}"/>
    <hyperlink ref="F19" location="'3-4藤沢北西RC事業①'!A1" display="藤沢北西" xr:uid="{2FC9B9CC-CE0A-4EC9-82FD-29F0ADFC6FA7}"/>
    <hyperlink ref="M12" location="'6-9厚木県央RC　事業（柔道大会)'!A1" display="厚木県央" xr:uid="{C42309BA-BBF3-4B28-985F-0C40A33A9DEC}"/>
    <hyperlink ref="F35" location="'5-5相模原ニューシティRC①　新成人を祝う会'!A1" display="相模原ﾆｭｰｼﾃｨ" xr:uid="{51896C83-B9A1-4017-9FF3-6F9AC16CE5D3}"/>
    <hyperlink ref="F7" location="'1-4横須賀西事業①'!A1" display="横須賀西" xr:uid="{E409CDBD-8FF1-429D-8A75-7BA88E64C9E1}"/>
    <hyperlink ref="M20" location="'7-6伊勢原平成RC事業①'!A1" display="伊勢原平成" xr:uid="{A388E977-4DBD-488E-AFDE-C27EA27F22A0}"/>
    <hyperlink ref="M21" location="'8-1平塚RC　事業①'!A1" display="平塚" xr:uid="{D29C77B2-5C44-450D-AF8D-B5AFD41B3874}"/>
    <hyperlink ref="F22" location="'3-7かながわ湘南RC事業①チャリティーコンサート'!A1" display="かながわ湘南" xr:uid="{1C178737-8D4D-4EF9-A639-08561A6703FB}"/>
    <hyperlink ref="F34" location="'5-4相模原橋本RC　事業①'!A1" display="相模原橋本" xr:uid="{2CFAB64B-2D0F-4013-9E16-4B854626AF67}"/>
    <hyperlink ref="M16" location="'7-2伊勢原RC　事業①'!A1" display="伊勢原" xr:uid="{0B652C41-9098-4F18-BEAA-0339681CB7CD}"/>
    <hyperlink ref="M18" location="'7-4伊勢原中央RC　事業①　薬物乱用防止CP'!A1" display="伊勢原中央" xr:uid="{BC70409C-293B-462D-909A-02BE512A3DDA}"/>
    <hyperlink ref="M15" location="'7-1秦野RC　事業①'!A1" display="秦野" xr:uid="{EAF35000-26A7-4E6F-B763-D7EB7B6ADF20}"/>
    <hyperlink ref="F13" location="'2-4葉山RC　事業①'!A1" display="葉山" xr:uid="{0AC33534-01CC-46A0-AB12-895D2CC6AB13}"/>
    <hyperlink ref="F36" location="'5-6相模原おださがRC　事業①★'!Print_Area" display="相模原おださが" xr:uid="{6D13CAA2-7209-4BC8-8600-DB18339BB8E0}"/>
    <hyperlink ref="M35" location="'10-1相模原南RC　事業①'!A1" display="相模原南" xr:uid="{DD1644AD-E2A1-47EE-9786-F77A29E3718D}"/>
    <hyperlink ref="F12" location="'2-3鎌倉大船RC　事業①'!A1" display="鎌倉大船" xr:uid="{3CFEB3C8-CADA-46BF-8130-287A432AA613}"/>
    <hyperlink ref="F10" location="'2-1鎌倉RC　事業①'!A1" display="鎌倉" xr:uid="{003DD7E8-986F-4531-8336-570A74DC557D}"/>
    <hyperlink ref="M9" location="'6ｰ6大和田園RC　事業①'!A1" display="大和田園" xr:uid="{FC51DA2A-2CD6-461D-8AFA-EC15637A9646}"/>
    <hyperlink ref="F16" location="'3-1藤沢RC　事業①'!A1" display="藤沢" xr:uid="{083B44A5-4E9E-4785-AB9F-431C1C21E914}"/>
    <hyperlink ref="M7" location="'6-4大和中RC　事業①'!A1" display="大和中" xr:uid="{A30A592C-2E5C-4D19-A24A-B875C7554608}"/>
    <hyperlink ref="M11" location="'6-8海老名欅RC　事業①'!A1" display="海老名欅" xr:uid="{D8D7B99E-88B8-4875-BBED-53DF8C61B242}"/>
    <hyperlink ref="F6" location="'1-3三浦RC　事業①★'!A1" display="三浦" xr:uid="{30751A58-0ED1-4A68-B7F6-F66A9BC0A410}"/>
    <hyperlink ref="F32" location="'5-2相模原グリーンRC事業① '!A1" display="相模原ｸﾞﾘｰﾝ" xr:uid="{A9C46F40-6EC0-440B-A1B0-70310FDC896A}"/>
    <hyperlink ref="M28" location="'9-2湯河原RC　事業①'!A1" display="湯河原" xr:uid="{3CD2C6E7-691F-49E5-BC98-E209FD3D4591}"/>
    <hyperlink ref="M32" location="'9-6小田原中RC　事業①'!A1" display="小田原中" xr:uid="{90F6D718-8F68-4CEB-878D-0BF390EF46EA}"/>
    <hyperlink ref="F4" location="'1-1横須賀RC事業①'!A1" display="横須賀" xr:uid="{C2611E29-F967-4BA2-A90F-E8BCB7F397C0}"/>
    <hyperlink ref="F28" location="'4-4茅ヶ崎湘南RC　事業①★'!A1" display="茅ヶ崎湘南" xr:uid="{EC919313-FE3F-4610-AB47-A3C8043A0217}"/>
    <hyperlink ref="M24" location="'8-4二宮RC　事業①★'!A1" display="二宮" xr:uid="{68016639-07FE-4FBF-90B7-EE0B29C30037}"/>
    <hyperlink ref="F25" location="'4-1茅ヶ崎RC事業①'!A1" display="茅ヶ崎" xr:uid="{78C51143-F1E2-4E52-8503-A65100DD65DD}"/>
    <hyperlink ref="M27" location="'9-1小田原RC事業①'!A1" display="小田原" xr:uid="{865A2342-BA4A-465D-98F2-1144EC2FCD8C}"/>
    <hyperlink ref="M29" location="'9-3箱根RC　事業①'!A1" display="箱根" xr:uid="{DCAEDD70-A6E2-4182-A9FE-EA1DB0D0D97E}"/>
    <hyperlink ref="F8" location="'1-5横須賀南西RC　事業①★'!A1" display="横須賀南西" xr:uid="{71B6429A-3E8C-439D-93E0-12D301BF8FE8}"/>
    <hyperlink ref="M25" location="'8-5平塚西RC　事業①'!A1" display="平塚西" xr:uid="{F3EC1C6C-8270-49C2-917D-587940B0D9BB}"/>
    <hyperlink ref="F14" location="'2-5鎌倉中央RC　事業①'!A1" display="鎌倉中央" xr:uid="{4B81B0FD-0BA3-49E6-B858-97A502E8D5E3}"/>
    <hyperlink ref="F17" location="'3-2藤沢西RC　事業①'!A1" display="藤沢西" xr:uid="{FE22D48E-A29F-45CF-B578-1C2EAB56D13B}"/>
    <hyperlink ref="M37" location="'10-3相模原西RC　事業①'!A1" display="相模原西" xr:uid="{05515860-F8AC-4168-AEDF-77E25BDCE1A2}"/>
    <hyperlink ref="F20" location="'3-5藤沢南RC　事業①'!A1" display="藤沢南／藤沢南ディスカバーロータリー衛生クラブ" xr:uid="{08819111-70C1-4527-95BD-8B05B3DE286F}"/>
    <hyperlink ref="F5" location="'1-2横須賀北RC　事業①'!A1" display="横須賀北" xr:uid="{591E0DDC-E7E9-4AF1-B172-9066B4480A01}"/>
    <hyperlink ref="M36" location="'10-2相模原中RC　事業①'!A1" display="相模原中" xr:uid="{E5951DD0-9CC2-4236-BE9E-93E7EB5D5507}"/>
    <hyperlink ref="F18" location="'3-3藤沢東RC　事業①'!A1" display="藤沢東" xr:uid="{9158BC5B-F819-46C6-BC35-54A0E5CC2DF9}"/>
    <hyperlink ref="M38" location="'10-4相模原東RC　事業①★'!A1" display="相模原東" xr:uid="{ABE997F8-4D60-4DDE-9145-3F7AEF652B71}"/>
    <hyperlink ref="M30" location="'9-4小田原北RC　事業①'!A1" display="小田原北" xr:uid="{E45E5316-3767-48BC-A850-D2B6CE842BF7}"/>
    <hyperlink ref="F9" location="'1-6横須賀RAC　事業①'!A1" display="横須賀RAC" xr:uid="{E2F75E2F-17FE-4008-8BB0-00F0D1745EE8}"/>
    <hyperlink ref="M8" location="'6-5厚木中RC　事業①★'!A1" display="厚木中" xr:uid="{31C83A8B-DA92-4AF6-BABF-EF0DC6C28B91}"/>
    <hyperlink ref="F24" location="'3-9かながわDEI①★'!A1" display="かながわDEI" xr:uid="{F1C57D0B-1491-4383-8448-A6BE718905D9}"/>
    <hyperlink ref="F23" location="'3-8イノベーションゲートウェイ湘南RC事業①PDF提出'!A1" display="ｲﾉﾍﾞｰｼｮﾝｹﾞｰﾄｳｪｲ湘南" xr:uid="{68AE268B-9295-419B-BF81-D7F99EC6977C}"/>
    <hyperlink ref="M22" location="'8-2大磯RC　事業①★'!A1" display="大磯" xr:uid="{321894FB-D6C4-48F9-8CF1-3B47A5345166}"/>
    <hyperlink ref="F15" location="'2-6鎌倉RAC'!A1" display="鎌倉RAC" xr:uid="{A1445C9B-291F-49CF-B959-4B30050A0516}"/>
  </hyperlinks>
  <pageMargins left="0.51181102362204722" right="0.11811023622047245" top="0.35433070866141736" bottom="0" header="0.31496062992125984" footer="0.31496062992125984"/>
  <pageSetup paperSize="9" scale="67"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B9AD3-10A0-4F4F-AF9E-D24D87A40449}">
  <sheetPr>
    <tabColor theme="9"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46213</v>
      </c>
      <c r="W2" s="619"/>
      <c r="X2" s="619"/>
      <c r="Y2" s="619"/>
    </row>
    <row r="3" spans="1:28" ht="22.5" customHeight="1" x14ac:dyDescent="0.4">
      <c r="B3" s="465" t="s">
        <v>1449</v>
      </c>
      <c r="C3" s="618"/>
      <c r="D3" t="s">
        <v>150</v>
      </c>
      <c r="F3" s="745" t="s">
        <v>1450</v>
      </c>
      <c r="G3" s="745"/>
      <c r="H3" s="745"/>
      <c r="I3" s="745"/>
      <c r="J3" s="745"/>
      <c r="K3" s="745"/>
      <c r="L3" s="745"/>
      <c r="M3" s="745"/>
      <c r="N3" s="745"/>
      <c r="O3" s="745"/>
      <c r="P3" t="s">
        <v>136</v>
      </c>
      <c r="Q3" s="463" t="s">
        <v>151</v>
      </c>
      <c r="R3" s="463"/>
      <c r="S3" s="463"/>
      <c r="T3" s="467" t="s">
        <v>1451</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1452</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24"/>
      <c r="G6" s="744" t="s">
        <v>1453</v>
      </c>
      <c r="H6" s="744"/>
      <c r="I6" s="744"/>
      <c r="J6" s="744"/>
      <c r="K6" s="744"/>
      <c r="L6" s="744"/>
      <c r="M6" s="744"/>
      <c r="N6" s="744"/>
      <c r="O6" s="744"/>
      <c r="P6" s="744"/>
      <c r="Q6" s="744"/>
      <c r="R6" s="744"/>
      <c r="S6" s="744"/>
      <c r="T6" s="744"/>
      <c r="U6" s="744"/>
      <c r="V6" s="744"/>
      <c r="W6" s="744"/>
      <c r="X6" s="744"/>
      <c r="Y6" s="126"/>
    </row>
    <row r="7" spans="1:28" ht="22.5" customHeight="1" x14ac:dyDescent="0.4">
      <c r="A7" s="100"/>
      <c r="B7" s="468" t="s">
        <v>156</v>
      </c>
      <c r="C7" s="468"/>
      <c r="D7" s="468"/>
      <c r="E7" s="99"/>
      <c r="F7" s="113"/>
      <c r="G7" s="470" t="s">
        <v>1454</v>
      </c>
      <c r="H7" s="470"/>
      <c r="I7" s="470"/>
      <c r="J7" s="470"/>
      <c r="K7" s="470"/>
      <c r="L7" s="470"/>
      <c r="M7" s="470"/>
      <c r="N7" s="470"/>
      <c r="O7" s="470"/>
      <c r="P7" s="470"/>
      <c r="Q7" s="470"/>
      <c r="R7" s="470"/>
      <c r="S7" s="470"/>
      <c r="T7" s="470"/>
      <c r="U7" s="470"/>
      <c r="V7" s="470"/>
      <c r="W7" s="470"/>
      <c r="X7" s="470"/>
      <c r="Y7" s="125"/>
    </row>
    <row r="8" spans="1:28" ht="22.5" customHeight="1" x14ac:dyDescent="0.4">
      <c r="A8" s="147"/>
      <c r="B8" s="471" t="s">
        <v>158</v>
      </c>
      <c r="C8" s="471"/>
      <c r="D8" s="471"/>
      <c r="E8" s="146"/>
      <c r="F8" s="536" t="s">
        <v>1455</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05"/>
      <c r="B14" s="502" t="s">
        <v>166</v>
      </c>
      <c r="C14" s="502"/>
      <c r="D14" s="502"/>
      <c r="E14" s="104"/>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02"/>
      <c r="B15" s="492"/>
      <c r="C15" s="492"/>
      <c r="D15" s="492"/>
      <c r="E15" s="103"/>
      <c r="F15" s="522" t="s">
        <v>170</v>
      </c>
      <c r="G15" s="523"/>
      <c r="H15" s="523"/>
      <c r="I15" s="523"/>
      <c r="J15" s="523"/>
      <c r="K15" s="523"/>
      <c r="L15" s="524"/>
      <c r="M15" s="116"/>
      <c r="N15" s="535" t="s">
        <v>171</v>
      </c>
      <c r="O15" s="535"/>
      <c r="P15" s="535"/>
      <c r="Q15" s="535"/>
      <c r="R15" s="535"/>
      <c r="S15" s="116" t="s">
        <v>163</v>
      </c>
      <c r="T15" s="535" t="s">
        <v>172</v>
      </c>
      <c r="U15" s="535"/>
      <c r="V15" s="535"/>
      <c r="W15" s="116" t="s">
        <v>163</v>
      </c>
      <c r="X15" s="535"/>
      <c r="Y15" s="535"/>
    </row>
    <row r="16" spans="1:28" ht="22.5" customHeight="1" x14ac:dyDescent="0.4">
      <c r="A16" s="102"/>
      <c r="B16" s="492" t="s">
        <v>173</v>
      </c>
      <c r="C16" s="492"/>
      <c r="D16" s="492"/>
      <c r="E16" s="101"/>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8" ht="22.5" customHeight="1" x14ac:dyDescent="0.4">
      <c r="A17" s="100"/>
      <c r="B17" s="468" t="s">
        <v>177</v>
      </c>
      <c r="C17" s="468"/>
      <c r="D17" s="468"/>
      <c r="E17" s="99"/>
      <c r="F17" s="484" t="s">
        <v>1456</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741" t="s">
        <v>1457</v>
      </c>
      <c r="G18" s="742"/>
      <c r="H18" s="742"/>
      <c r="I18" s="742"/>
      <c r="J18" s="742"/>
      <c r="K18" s="742"/>
      <c r="L18" s="742"/>
      <c r="M18" s="742"/>
      <c r="N18" s="742"/>
      <c r="O18" s="742"/>
      <c r="P18" s="742"/>
      <c r="Q18" s="742"/>
      <c r="R18" s="742"/>
      <c r="S18" s="742"/>
      <c r="T18" s="742"/>
      <c r="U18" s="742"/>
      <c r="V18" s="742"/>
      <c r="W18" s="742"/>
      <c r="X18" s="742"/>
      <c r="Y18" s="743"/>
    </row>
    <row r="19" spans="1:28" ht="22.5" customHeight="1" x14ac:dyDescent="0.4">
      <c r="A19" s="479" t="s">
        <v>180</v>
      </c>
      <c r="B19" s="480"/>
      <c r="C19" s="480"/>
      <c r="D19" s="480"/>
      <c r="E19" s="493"/>
      <c r="F19" s="608" t="s">
        <v>181</v>
      </c>
      <c r="G19" s="608"/>
      <c r="H19" s="608"/>
      <c r="I19" s="608"/>
      <c r="J19" s="608"/>
      <c r="K19" s="608"/>
      <c r="L19" s="608"/>
      <c r="M19" s="110">
        <v>25</v>
      </c>
      <c r="N19" s="110" t="s">
        <v>182</v>
      </c>
      <c r="O19" s="622" t="s">
        <v>183</v>
      </c>
      <c r="P19" s="622"/>
      <c r="Q19" s="622"/>
      <c r="R19" s="622"/>
      <c r="S19" s="622"/>
      <c r="T19" s="622"/>
      <c r="U19" s="622"/>
      <c r="V19" s="622"/>
      <c r="W19" s="622"/>
      <c r="X19" s="622"/>
      <c r="Y19" s="622"/>
    </row>
    <row r="20" spans="1:28" ht="22.5" customHeight="1" x14ac:dyDescent="0.4">
      <c r="A20" s="494"/>
      <c r="B20" s="495"/>
      <c r="C20" s="495"/>
      <c r="D20" s="495"/>
      <c r="E20" s="496"/>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497"/>
      <c r="B21" s="498"/>
      <c r="C21" s="498"/>
      <c r="D21" s="498"/>
      <c r="E21" s="499"/>
      <c r="F21" s="608" t="s">
        <v>1458</v>
      </c>
      <c r="G21" s="608"/>
      <c r="H21" s="608"/>
      <c r="I21" s="608"/>
      <c r="J21" s="608"/>
      <c r="K21" s="608"/>
      <c r="L21" s="608"/>
      <c r="M21" s="110">
        <v>15</v>
      </c>
      <c r="N21" s="110" t="s">
        <v>182</v>
      </c>
      <c r="O21" s="622"/>
      <c r="P21" s="622"/>
      <c r="Q21" s="622"/>
      <c r="R21" s="622"/>
      <c r="S21" s="622"/>
      <c r="T21" s="622"/>
      <c r="U21" s="622"/>
      <c r="V21" s="622"/>
      <c r="W21" s="622"/>
      <c r="X21" s="622"/>
      <c r="Y21" s="622"/>
    </row>
    <row r="22" spans="1:28" ht="91.5" customHeight="1" x14ac:dyDescent="0.4">
      <c r="A22" s="479" t="s">
        <v>186</v>
      </c>
      <c r="B22" s="480"/>
      <c r="C22" s="480"/>
      <c r="D22" s="480"/>
      <c r="E22" s="480"/>
      <c r="F22" s="739" t="s">
        <v>1459</v>
      </c>
      <c r="G22" s="740"/>
      <c r="H22" s="740"/>
      <c r="I22" s="740"/>
      <c r="J22" s="740"/>
      <c r="K22" s="740"/>
      <c r="L22" s="740"/>
      <c r="M22" s="740"/>
      <c r="N22" s="740"/>
      <c r="O22" s="740"/>
      <c r="P22" s="740"/>
      <c r="Q22" s="740"/>
      <c r="R22" s="740"/>
      <c r="S22" s="740"/>
      <c r="T22" s="740"/>
      <c r="U22" s="740"/>
      <c r="V22" s="740"/>
      <c r="W22" s="740"/>
      <c r="X22" s="740"/>
      <c r="Y22" s="740"/>
    </row>
    <row r="23" spans="1:28" ht="108.95" customHeight="1" x14ac:dyDescent="0.4">
      <c r="A23" s="516" t="s">
        <v>188</v>
      </c>
      <c r="B23" s="516"/>
      <c r="C23" s="516"/>
      <c r="D23" s="516"/>
      <c r="E23" s="516"/>
      <c r="F23" s="736" t="s">
        <v>1460</v>
      </c>
      <c r="G23" s="737"/>
      <c r="H23" s="737"/>
      <c r="I23" s="737"/>
      <c r="J23" s="737"/>
      <c r="K23" s="737"/>
      <c r="L23" s="737"/>
      <c r="M23" s="737"/>
      <c r="N23" s="737"/>
      <c r="O23" s="737"/>
      <c r="P23" s="737"/>
      <c r="Q23" s="737"/>
      <c r="R23" s="737"/>
      <c r="S23" s="737"/>
      <c r="T23" s="737"/>
      <c r="U23" s="737"/>
      <c r="V23" s="737"/>
      <c r="W23" s="737"/>
      <c r="X23" s="737"/>
      <c r="Y23" s="738"/>
    </row>
    <row r="24" spans="1:28" ht="63.6" customHeight="1" x14ac:dyDescent="0.4">
      <c r="A24" s="516" t="s">
        <v>190</v>
      </c>
      <c r="B24" s="476"/>
      <c r="C24" s="476"/>
      <c r="D24" s="476"/>
      <c r="E24" s="476"/>
      <c r="F24" s="736" t="s">
        <v>1461</v>
      </c>
      <c r="G24" s="737"/>
      <c r="H24" s="737"/>
      <c r="I24" s="737"/>
      <c r="J24" s="737"/>
      <c r="K24" s="737"/>
      <c r="L24" s="737"/>
      <c r="M24" s="737"/>
      <c r="N24" s="737"/>
      <c r="O24" s="737"/>
      <c r="P24" s="737"/>
      <c r="Q24" s="737"/>
      <c r="R24" s="737"/>
      <c r="S24" s="737"/>
      <c r="T24" s="737"/>
      <c r="U24" s="737"/>
      <c r="V24" s="737"/>
      <c r="W24" s="737"/>
      <c r="X24" s="737"/>
      <c r="Y24" s="738"/>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56"/>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40A6FB32-3989-4D57-B131-9B9F7AFD3D83}"/>
    <hyperlink ref="Z27:AB27" location="クラブ回答確認表!A1" display="クラブ回答一覧表に戻る" xr:uid="{7E798206-B072-402A-BE2C-851BBF9A5C7A}"/>
  </hyperlinks>
  <pageMargins left="0.48" right="0.36" top="0.53" bottom="0.5" header="0.3" footer="0.3"/>
  <pageSetup paperSize="9" scale="93" fitToHeight="0" orientation="portrait" r:id="rId1"/>
  <colBreaks count="1" manualBreakCount="1">
    <brk id="25" max="26"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C2380-C823-4729-A099-15ACFD7C2FD9}">
  <sheetPr>
    <tabColor theme="9" tint="0.79998168889431442"/>
  </sheetPr>
  <dimension ref="A1:AB27"/>
  <sheetViews>
    <sheetView zoomScaleNormal="100" workbookViewId="0">
      <selection sqref="A1:X1"/>
    </sheetView>
  </sheetViews>
  <sheetFormatPr defaultRowHeight="18.75"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46213</v>
      </c>
      <c r="W2" s="619"/>
      <c r="X2" s="619"/>
      <c r="Y2" s="619"/>
    </row>
    <row r="3" spans="1:28" ht="22.5" customHeight="1" x14ac:dyDescent="0.4">
      <c r="B3" s="465" t="s">
        <v>1449</v>
      </c>
      <c r="C3" s="618"/>
      <c r="D3" t="s">
        <v>150</v>
      </c>
      <c r="E3"/>
      <c r="F3" s="745" t="s">
        <v>1450</v>
      </c>
      <c r="G3" s="745"/>
      <c r="H3" s="745"/>
      <c r="I3" s="745"/>
      <c r="J3" s="745"/>
      <c r="K3" s="745"/>
      <c r="L3" s="745"/>
      <c r="M3" s="745"/>
      <c r="N3" s="745"/>
      <c r="O3" s="745"/>
      <c r="P3" s="107" t="s">
        <v>136</v>
      </c>
      <c r="Q3" s="467" t="s">
        <v>151</v>
      </c>
      <c r="R3" s="467"/>
      <c r="S3" s="467"/>
      <c r="T3" s="467" t="s">
        <v>1451</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1462</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744" t="s">
        <v>1463</v>
      </c>
      <c r="H6" s="744"/>
      <c r="I6" s="744"/>
      <c r="J6" s="744"/>
      <c r="K6" s="744"/>
      <c r="L6" s="744"/>
      <c r="M6" s="744"/>
      <c r="N6" s="744"/>
      <c r="O6" s="744"/>
      <c r="P6" s="744"/>
      <c r="Q6" s="744"/>
      <c r="R6" s="744"/>
      <c r="S6" s="744"/>
      <c r="T6" s="744"/>
      <c r="U6" s="744"/>
      <c r="V6" s="744"/>
      <c r="W6" s="744"/>
      <c r="X6" s="744"/>
      <c r="Y6" s="126"/>
    </row>
    <row r="7" spans="1:28" ht="22.5" customHeight="1" x14ac:dyDescent="0.4">
      <c r="A7" s="113"/>
      <c r="B7" s="614" t="s">
        <v>156</v>
      </c>
      <c r="C7" s="614"/>
      <c r="D7" s="614"/>
      <c r="E7" s="112"/>
      <c r="F7" s="113"/>
      <c r="G7" s="470" t="s">
        <v>1464</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1465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6" t="s">
        <v>163</v>
      </c>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t="s">
        <v>1466</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751" t="s">
        <v>1467</v>
      </c>
      <c r="G18" s="752"/>
      <c r="H18" s="752"/>
      <c r="I18" s="752"/>
      <c r="J18" s="752"/>
      <c r="K18" s="752"/>
      <c r="L18" s="752"/>
      <c r="M18" s="752"/>
      <c r="N18" s="752"/>
      <c r="O18" s="752"/>
      <c r="P18" s="752"/>
      <c r="Q18" s="752"/>
      <c r="R18" s="752"/>
      <c r="S18" s="752"/>
      <c r="T18" s="752"/>
      <c r="U18" s="752"/>
      <c r="V18" s="752"/>
      <c r="W18" s="752"/>
      <c r="X18" s="752"/>
      <c r="Y18" s="753"/>
    </row>
    <row r="19" spans="1:28" ht="22.5" customHeight="1" x14ac:dyDescent="0.4">
      <c r="A19" s="599" t="s">
        <v>180</v>
      </c>
      <c r="B19" s="600"/>
      <c r="C19" s="600"/>
      <c r="D19" s="600"/>
      <c r="E19" s="601"/>
      <c r="F19" s="608" t="s">
        <v>181</v>
      </c>
      <c r="G19" s="608"/>
      <c r="H19" s="608"/>
      <c r="I19" s="608"/>
      <c r="J19" s="608"/>
      <c r="K19" s="608"/>
      <c r="L19" s="608"/>
      <c r="M19" s="110">
        <v>25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200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739" t="s">
        <v>1468</v>
      </c>
      <c r="G22" s="740"/>
      <c r="H22" s="740"/>
      <c r="I22" s="740"/>
      <c r="J22" s="740"/>
      <c r="K22" s="740"/>
      <c r="L22" s="740"/>
      <c r="M22" s="740"/>
      <c r="N22" s="740"/>
      <c r="O22" s="740"/>
      <c r="P22" s="740"/>
      <c r="Q22" s="740"/>
      <c r="R22" s="740"/>
      <c r="S22" s="740"/>
      <c r="T22" s="740"/>
      <c r="U22" s="740"/>
      <c r="V22" s="740"/>
      <c r="W22" s="740"/>
      <c r="X22" s="740"/>
      <c r="Y22" s="740"/>
    </row>
    <row r="23" spans="1:28" ht="108.95" customHeight="1" x14ac:dyDescent="0.4">
      <c r="A23" s="595" t="s">
        <v>188</v>
      </c>
      <c r="B23" s="595"/>
      <c r="C23" s="595"/>
      <c r="D23" s="595"/>
      <c r="E23" s="595"/>
      <c r="F23" s="732" t="s">
        <v>1469</v>
      </c>
      <c r="G23" s="746"/>
      <c r="H23" s="746"/>
      <c r="I23" s="746"/>
      <c r="J23" s="746"/>
      <c r="K23" s="746"/>
      <c r="L23" s="746"/>
      <c r="M23" s="746"/>
      <c r="N23" s="746"/>
      <c r="O23" s="746"/>
      <c r="P23" s="746"/>
      <c r="Q23" s="746"/>
      <c r="R23" s="746"/>
      <c r="S23" s="746"/>
      <c r="T23" s="746"/>
      <c r="U23" s="746"/>
      <c r="V23" s="746"/>
      <c r="W23" s="746"/>
      <c r="X23" s="746"/>
      <c r="Y23" s="747"/>
    </row>
    <row r="24" spans="1:28" ht="63.6" customHeight="1" x14ac:dyDescent="0.4">
      <c r="A24" s="595" t="s">
        <v>190</v>
      </c>
      <c r="B24" s="478"/>
      <c r="C24" s="478"/>
      <c r="D24" s="478"/>
      <c r="E24" s="478"/>
      <c r="F24" s="748" t="s">
        <v>1470</v>
      </c>
      <c r="G24" s="749"/>
      <c r="H24" s="749"/>
      <c r="I24" s="749"/>
      <c r="J24" s="749"/>
      <c r="K24" s="749"/>
      <c r="L24" s="749"/>
      <c r="M24" s="749"/>
      <c r="N24" s="749"/>
      <c r="O24" s="749"/>
      <c r="P24" s="749"/>
      <c r="Q24" s="749"/>
      <c r="R24" s="749"/>
      <c r="S24" s="749"/>
      <c r="T24" s="749"/>
      <c r="U24" s="749"/>
      <c r="V24" s="749"/>
      <c r="W24" s="749"/>
      <c r="X24" s="749"/>
      <c r="Y24" s="750"/>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24916810-3554-43DD-A65B-B78943223A03}"/>
    <hyperlink ref="Z27:AB27" location="クラブ回答確認表!A1" display="クラブ回答一覧表に戻る" xr:uid="{8110D81D-7BF2-49F5-A65A-4B2F6ECA120C}"/>
  </hyperlinks>
  <pageMargins left="0.7" right="0.7" top="0.75" bottom="0.75" header="0.3" footer="0.3"/>
  <pageSetup paperSize="9" scale="88" orientation="portrait" r:id="rId1"/>
  <colBreaks count="1" manualBreakCount="1">
    <brk id="25"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9C138-F941-4908-89CD-7F2E8EECA684}">
  <sheetPr>
    <tabColor theme="9" tint="0.79998168889431442"/>
  </sheetPr>
  <dimension ref="A1:AB27"/>
  <sheetViews>
    <sheetView zoomScaleNormal="100" workbookViewId="0">
      <selection sqref="A1:X1"/>
    </sheetView>
  </sheetViews>
  <sheetFormatPr defaultRowHeight="18.75"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46213</v>
      </c>
      <c r="W2" s="619"/>
      <c r="X2" s="619"/>
      <c r="Y2" s="619"/>
    </row>
    <row r="3" spans="1:28" ht="22.5" customHeight="1" x14ac:dyDescent="0.4">
      <c r="B3" s="618" t="s">
        <v>1449</v>
      </c>
      <c r="C3" s="618"/>
      <c r="D3" s="107" t="s">
        <v>150</v>
      </c>
      <c r="F3" s="745" t="s">
        <v>1450</v>
      </c>
      <c r="G3" s="745"/>
      <c r="H3" s="745"/>
      <c r="I3" s="745"/>
      <c r="J3" s="745"/>
      <c r="K3" s="745"/>
      <c r="L3" s="745"/>
      <c r="M3" s="745"/>
      <c r="N3" s="745"/>
      <c r="O3" s="745"/>
      <c r="P3" s="107" t="s">
        <v>136</v>
      </c>
      <c r="Q3" s="467" t="s">
        <v>151</v>
      </c>
      <c r="R3" s="467"/>
      <c r="S3" s="467"/>
      <c r="T3" s="467" t="s">
        <v>1471</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1472</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1473</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1474</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1475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163</v>
      </c>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t="s">
        <v>1476</v>
      </c>
      <c r="G17" s="484"/>
      <c r="H17" s="484"/>
      <c r="I17" s="484"/>
      <c r="J17" s="484"/>
      <c r="K17" s="484"/>
      <c r="L17" s="484"/>
      <c r="M17" s="484" t="s">
        <v>1477</v>
      </c>
      <c r="N17" s="484"/>
      <c r="O17" s="484"/>
      <c r="P17" s="484"/>
      <c r="Q17" s="484"/>
      <c r="R17" s="484"/>
      <c r="S17" s="484" t="s">
        <v>1478</v>
      </c>
      <c r="T17" s="484"/>
      <c r="U17" s="484"/>
      <c r="V17" s="484"/>
      <c r="W17" s="484"/>
      <c r="X17" s="484"/>
      <c r="Y17" s="484"/>
    </row>
    <row r="18" spans="1:28" ht="68.099999999999994" customHeight="1" x14ac:dyDescent="0.4">
      <c r="A18" s="615" t="s">
        <v>178</v>
      </c>
      <c r="B18" s="616"/>
      <c r="C18" s="616"/>
      <c r="D18" s="616"/>
      <c r="E18" s="617"/>
      <c r="F18" s="756" t="s">
        <v>1479</v>
      </c>
      <c r="G18" s="733"/>
      <c r="H18" s="733"/>
      <c r="I18" s="733"/>
      <c r="J18" s="733"/>
      <c r="K18" s="733"/>
      <c r="L18" s="733"/>
      <c r="M18" s="733"/>
      <c r="N18" s="733"/>
      <c r="O18" s="733"/>
      <c r="P18" s="733"/>
      <c r="Q18" s="733"/>
      <c r="R18" s="733"/>
      <c r="S18" s="733"/>
      <c r="T18" s="733"/>
      <c r="U18" s="733"/>
      <c r="V18" s="733"/>
      <c r="W18" s="733"/>
      <c r="X18" s="733"/>
      <c r="Y18" s="734"/>
    </row>
    <row r="19" spans="1:28" ht="22.5" customHeight="1" x14ac:dyDescent="0.4">
      <c r="A19" s="599" t="s">
        <v>180</v>
      </c>
      <c r="B19" s="600"/>
      <c r="C19" s="600"/>
      <c r="D19" s="600"/>
      <c r="E19" s="601"/>
      <c r="F19" s="608" t="s">
        <v>181</v>
      </c>
      <c r="G19" s="608"/>
      <c r="H19" s="608"/>
      <c r="I19" s="608"/>
      <c r="J19" s="608"/>
      <c r="K19" s="608"/>
      <c r="L19" s="608"/>
      <c r="M19" s="110">
        <v>44</v>
      </c>
      <c r="N19" s="110" t="s">
        <v>182</v>
      </c>
      <c r="O19" s="754" t="s">
        <v>1480</v>
      </c>
      <c r="P19" s="755"/>
      <c r="Q19" s="755"/>
      <c r="R19" s="755"/>
      <c r="S19" s="755"/>
      <c r="T19" s="755"/>
      <c r="U19" s="755"/>
      <c r="V19" s="755"/>
      <c r="W19" s="755"/>
      <c r="X19" s="755"/>
      <c r="Y19" s="755"/>
    </row>
    <row r="20" spans="1:28" ht="22.5" customHeight="1" x14ac:dyDescent="0.4">
      <c r="A20" s="602"/>
      <c r="B20" s="603"/>
      <c r="C20" s="603"/>
      <c r="D20" s="603"/>
      <c r="E20" s="604"/>
      <c r="F20" s="111" t="s">
        <v>184</v>
      </c>
      <c r="G20" s="111"/>
      <c r="H20" s="111"/>
      <c r="I20" s="111"/>
      <c r="J20" s="111"/>
      <c r="K20" s="111"/>
      <c r="L20" s="111"/>
      <c r="M20" s="110">
        <v>100</v>
      </c>
      <c r="N20" s="110" t="s">
        <v>182</v>
      </c>
      <c r="O20" s="755"/>
      <c r="P20" s="755"/>
      <c r="Q20" s="755"/>
      <c r="R20" s="755"/>
      <c r="S20" s="755"/>
      <c r="T20" s="755"/>
      <c r="U20" s="755"/>
      <c r="V20" s="755"/>
      <c r="W20" s="755"/>
      <c r="X20" s="755"/>
      <c r="Y20" s="755"/>
    </row>
    <row r="21" spans="1:28" ht="22.5" customHeight="1" x14ac:dyDescent="0.4">
      <c r="A21" s="605"/>
      <c r="B21" s="606"/>
      <c r="C21" s="606"/>
      <c r="D21" s="606"/>
      <c r="E21" s="607"/>
      <c r="F21" s="608" t="s">
        <v>185</v>
      </c>
      <c r="G21" s="608"/>
      <c r="H21" s="608"/>
      <c r="I21" s="608"/>
      <c r="J21" s="608"/>
      <c r="K21" s="608"/>
      <c r="L21" s="608"/>
      <c r="M21" s="110"/>
      <c r="N21" s="110"/>
      <c r="O21" s="755"/>
      <c r="P21" s="755"/>
      <c r="Q21" s="755"/>
      <c r="R21" s="755"/>
      <c r="S21" s="755"/>
      <c r="T21" s="755"/>
      <c r="U21" s="755"/>
      <c r="V21" s="755"/>
      <c r="W21" s="755"/>
      <c r="X21" s="755"/>
      <c r="Y21" s="755"/>
    </row>
    <row r="22" spans="1:28" ht="91.5" customHeight="1" x14ac:dyDescent="0.4">
      <c r="A22" s="599" t="s">
        <v>186</v>
      </c>
      <c r="B22" s="600"/>
      <c r="C22" s="600"/>
      <c r="D22" s="600"/>
      <c r="E22" s="600"/>
      <c r="F22" s="739" t="s">
        <v>1481</v>
      </c>
      <c r="G22" s="740"/>
      <c r="H22" s="740"/>
      <c r="I22" s="740"/>
      <c r="J22" s="740"/>
      <c r="K22" s="740"/>
      <c r="L22" s="740"/>
      <c r="M22" s="740"/>
      <c r="N22" s="740"/>
      <c r="O22" s="740"/>
      <c r="P22" s="740"/>
      <c r="Q22" s="740"/>
      <c r="R22" s="740"/>
      <c r="S22" s="740"/>
      <c r="T22" s="740"/>
      <c r="U22" s="740"/>
      <c r="V22" s="740"/>
      <c r="W22" s="740"/>
      <c r="X22" s="740"/>
      <c r="Y22" s="740"/>
    </row>
    <row r="23" spans="1:28" ht="108.95" customHeight="1" x14ac:dyDescent="0.4">
      <c r="A23" s="595" t="s">
        <v>188</v>
      </c>
      <c r="B23" s="595"/>
      <c r="C23" s="595"/>
      <c r="D23" s="595"/>
      <c r="E23" s="595"/>
      <c r="F23" s="732" t="s">
        <v>1482</v>
      </c>
      <c r="G23" s="733"/>
      <c r="H23" s="733"/>
      <c r="I23" s="733"/>
      <c r="J23" s="733"/>
      <c r="K23" s="733"/>
      <c r="L23" s="733"/>
      <c r="M23" s="733"/>
      <c r="N23" s="733"/>
      <c r="O23" s="733"/>
      <c r="P23" s="733"/>
      <c r="Q23" s="733"/>
      <c r="R23" s="733"/>
      <c r="S23" s="733"/>
      <c r="T23" s="733"/>
      <c r="U23" s="733"/>
      <c r="V23" s="733"/>
      <c r="W23" s="733"/>
      <c r="X23" s="733"/>
      <c r="Y23" s="734"/>
    </row>
    <row r="24" spans="1:28" ht="63.6" customHeight="1" x14ac:dyDescent="0.4">
      <c r="A24" s="595" t="s">
        <v>190</v>
      </c>
      <c r="B24" s="478"/>
      <c r="C24" s="478"/>
      <c r="D24" s="478"/>
      <c r="E24" s="478"/>
      <c r="F24" s="732" t="s">
        <v>1483</v>
      </c>
      <c r="G24" s="733"/>
      <c r="H24" s="733"/>
      <c r="I24" s="733"/>
      <c r="J24" s="733"/>
      <c r="K24" s="733"/>
      <c r="L24" s="733"/>
      <c r="M24" s="733"/>
      <c r="N24" s="733"/>
      <c r="O24" s="733"/>
      <c r="P24" s="733"/>
      <c r="Q24" s="733"/>
      <c r="R24" s="733"/>
      <c r="S24" s="733"/>
      <c r="T24" s="733"/>
      <c r="U24" s="733"/>
      <c r="V24" s="733"/>
      <c r="W24" s="733"/>
      <c r="X24" s="733"/>
      <c r="Y24" s="73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A9FE94B2-8051-440B-94F1-FBADAA68AC23}"/>
    <hyperlink ref="Z27:AB27" location="クラブ回答確認表!A1" display="クラブ回答一覧表に戻る" xr:uid="{F581803D-2F36-4F2D-B9FB-6C2E90586B56}"/>
  </hyperlinks>
  <pageMargins left="0.7" right="0.7" top="0.75" bottom="0.75" header="0.3" footer="0.3"/>
  <pageSetup paperSize="9" scale="88" orientation="portrait" r:id="rId1"/>
  <colBreaks count="1" manualBreakCount="1">
    <brk id="25" max="26"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67E5-4116-487B-BC91-63E6EDB5B038}">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s="107" customFormat="1"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s="107" customFormat="1"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46203</v>
      </c>
      <c r="W2" s="619"/>
      <c r="X2" s="619"/>
      <c r="Y2" s="619"/>
    </row>
    <row r="3" spans="1:28" s="107" customFormat="1" ht="22.5" customHeight="1" x14ac:dyDescent="0.4">
      <c r="B3" s="618">
        <v>3</v>
      </c>
      <c r="C3" s="618"/>
      <c r="D3" s="107" t="s">
        <v>150</v>
      </c>
      <c r="F3" s="466" t="s">
        <v>525</v>
      </c>
      <c r="G3" s="466"/>
      <c r="H3" s="466"/>
      <c r="I3" s="466"/>
      <c r="J3" s="466"/>
      <c r="K3" s="466"/>
      <c r="L3" s="466"/>
      <c r="M3" s="466"/>
      <c r="N3" s="466"/>
      <c r="O3" s="466"/>
      <c r="P3" s="107" t="s">
        <v>136</v>
      </c>
      <c r="Q3" s="467" t="s">
        <v>151</v>
      </c>
      <c r="R3" s="467"/>
      <c r="S3" s="467"/>
      <c r="T3" s="467" t="s">
        <v>524</v>
      </c>
      <c r="U3" s="467"/>
      <c r="V3" s="467"/>
      <c r="W3" s="467"/>
      <c r="X3" s="467"/>
      <c r="Y3" s="467"/>
    </row>
    <row r="4" spans="1:28" s="107" customFormat="1"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s="107" customFormat="1" ht="22.5" customHeight="1" x14ac:dyDescent="0.4">
      <c r="A5" s="113"/>
      <c r="B5" s="614" t="s">
        <v>153</v>
      </c>
      <c r="C5" s="614"/>
      <c r="D5" s="614"/>
      <c r="E5" s="112"/>
      <c r="F5" s="113"/>
      <c r="G5" s="470" t="s">
        <v>523</v>
      </c>
      <c r="H5" s="470"/>
      <c r="I5" s="470"/>
      <c r="J5" s="470"/>
      <c r="K5" s="470"/>
      <c r="L5" s="470"/>
      <c r="M5" s="470"/>
      <c r="N5" s="470"/>
      <c r="O5" s="470"/>
      <c r="P5" s="470"/>
      <c r="Q5" s="470"/>
      <c r="R5" s="470"/>
      <c r="S5" s="470"/>
      <c r="T5" s="470"/>
      <c r="U5" s="470"/>
      <c r="V5" s="470"/>
      <c r="W5" s="470"/>
      <c r="X5" s="470"/>
      <c r="Y5" s="125"/>
    </row>
    <row r="6" spans="1:28" s="107" customFormat="1" ht="22.5" customHeight="1" x14ac:dyDescent="0.4">
      <c r="A6" s="124"/>
      <c r="B6" s="613" t="s">
        <v>155</v>
      </c>
      <c r="C6" s="613"/>
      <c r="D6" s="613"/>
      <c r="E6" s="127"/>
      <c r="F6" s="124"/>
      <c r="G6" s="620" t="s">
        <v>522</v>
      </c>
      <c r="H6" s="620"/>
      <c r="I6" s="620"/>
      <c r="J6" s="620"/>
      <c r="K6" s="620"/>
      <c r="L6" s="620"/>
      <c r="M6" s="620"/>
      <c r="N6" s="620"/>
      <c r="O6" s="620"/>
      <c r="P6" s="620"/>
      <c r="Q6" s="620"/>
      <c r="R6" s="620"/>
      <c r="S6" s="620"/>
      <c r="T6" s="620"/>
      <c r="U6" s="620"/>
      <c r="V6" s="620"/>
      <c r="W6" s="620"/>
      <c r="X6" s="620"/>
      <c r="Y6" s="126"/>
    </row>
    <row r="7" spans="1:28" s="107" customFormat="1" ht="22.5" customHeight="1" x14ac:dyDescent="0.4">
      <c r="A7" s="113"/>
      <c r="B7" s="614" t="s">
        <v>156</v>
      </c>
      <c r="C7" s="614"/>
      <c r="D7" s="614"/>
      <c r="E7" s="112"/>
      <c r="F7" s="113"/>
      <c r="G7" s="470" t="s">
        <v>521</v>
      </c>
      <c r="H7" s="470"/>
      <c r="I7" s="470"/>
      <c r="J7" s="470"/>
      <c r="K7" s="470"/>
      <c r="L7" s="470"/>
      <c r="M7" s="470"/>
      <c r="N7" s="470"/>
      <c r="O7" s="470"/>
      <c r="P7" s="470"/>
      <c r="Q7" s="470"/>
      <c r="R7" s="470"/>
      <c r="S7" s="470"/>
      <c r="T7" s="470"/>
      <c r="U7" s="470"/>
      <c r="V7" s="470"/>
      <c r="W7" s="470"/>
      <c r="X7" s="470"/>
      <c r="Y7" s="125"/>
    </row>
    <row r="8" spans="1:28" s="107" customFormat="1" ht="22.5" customHeight="1" x14ac:dyDescent="0.4">
      <c r="A8" s="124"/>
      <c r="B8" s="613" t="s">
        <v>158</v>
      </c>
      <c r="C8" s="613"/>
      <c r="D8" s="613"/>
      <c r="E8" s="123"/>
      <c r="F8" s="536" t="s">
        <v>520</v>
      </c>
      <c r="G8" s="537"/>
      <c r="H8" s="537"/>
      <c r="I8" s="537"/>
      <c r="J8" s="537"/>
      <c r="K8" s="537"/>
      <c r="L8" s="537"/>
      <c r="M8" s="537"/>
      <c r="N8" s="537"/>
      <c r="O8" s="537"/>
      <c r="P8" s="537"/>
      <c r="Q8" s="537"/>
      <c r="R8" s="537"/>
      <c r="S8" s="537"/>
      <c r="T8" s="537"/>
      <c r="U8" s="537"/>
      <c r="V8" s="537"/>
      <c r="W8" s="537"/>
      <c r="X8" s="537"/>
      <c r="Y8" s="538"/>
    </row>
    <row r="9" spans="1:28" s="107" customFormat="1"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s="107" customFormat="1" ht="12.7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s="107" customFormat="1" ht="6.7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s="107" customFormat="1" ht="22.5" hidden="1"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s="107" customFormat="1"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s="107" customFormat="1"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519</v>
      </c>
      <c r="S14" s="478"/>
      <c r="T14" s="478"/>
      <c r="U14" s="118"/>
      <c r="V14" s="478" t="s">
        <v>169</v>
      </c>
      <c r="W14" s="478"/>
      <c r="X14" s="478"/>
      <c r="Y14" s="118"/>
    </row>
    <row r="15" spans="1:28" s="107" customFormat="1" ht="22.5" customHeight="1" x14ac:dyDescent="0.4">
      <c r="A15" s="115"/>
      <c r="B15" s="612"/>
      <c r="C15" s="612"/>
      <c r="D15" s="612"/>
      <c r="E15" s="117"/>
      <c r="F15" s="522" t="s">
        <v>170</v>
      </c>
      <c r="G15" s="523"/>
      <c r="H15" s="523"/>
      <c r="I15" s="523"/>
      <c r="J15" s="523"/>
      <c r="K15" s="523"/>
      <c r="L15" s="524"/>
      <c r="M15" s="116" t="s">
        <v>163</v>
      </c>
      <c r="N15" s="535" t="s">
        <v>171</v>
      </c>
      <c r="O15" s="535"/>
      <c r="P15" s="535"/>
      <c r="Q15" s="535"/>
      <c r="R15" s="535"/>
      <c r="S15" s="116" t="s">
        <v>163</v>
      </c>
      <c r="T15" s="535" t="s">
        <v>172</v>
      </c>
      <c r="U15" s="535"/>
      <c r="V15" s="535"/>
      <c r="W15" s="116"/>
      <c r="X15" s="535"/>
      <c r="Y15" s="535"/>
    </row>
    <row r="16" spans="1:28" s="107" customFormat="1" ht="22.5" customHeight="1" x14ac:dyDescent="0.4">
      <c r="A16" s="115"/>
      <c r="B16" s="612" t="s">
        <v>173</v>
      </c>
      <c r="C16" s="612"/>
      <c r="D16" s="612"/>
      <c r="E16" s="114"/>
      <c r="F16" s="522" t="s">
        <v>174</v>
      </c>
      <c r="G16" s="523"/>
      <c r="H16" s="523"/>
      <c r="I16" s="523"/>
      <c r="J16" s="530">
        <v>100000</v>
      </c>
      <c r="K16" s="530"/>
      <c r="L16" s="530"/>
      <c r="M16" s="522" t="s">
        <v>175</v>
      </c>
      <c r="N16" s="523"/>
      <c r="O16" s="523"/>
      <c r="P16" s="530"/>
      <c r="Q16" s="530"/>
      <c r="R16" s="531"/>
      <c r="S16" s="523" t="s">
        <v>176</v>
      </c>
      <c r="T16" s="523"/>
      <c r="U16" s="523"/>
      <c r="V16" s="530">
        <f>J16+P16</f>
        <v>100000</v>
      </c>
      <c r="W16" s="530"/>
      <c r="X16" s="530"/>
      <c r="Y16" s="531"/>
    </row>
    <row r="17" spans="1:28" s="107" customFormat="1" ht="39.75" customHeight="1" x14ac:dyDescent="0.4">
      <c r="A17" s="113"/>
      <c r="B17" s="614" t="s">
        <v>177</v>
      </c>
      <c r="C17" s="614"/>
      <c r="D17" s="614"/>
      <c r="E17" s="112"/>
      <c r="F17" s="757" t="s">
        <v>518</v>
      </c>
      <c r="G17" s="757"/>
      <c r="H17" s="757"/>
      <c r="I17" s="757"/>
      <c r="J17" s="757"/>
      <c r="K17" s="757"/>
      <c r="L17" s="757"/>
      <c r="M17" s="484"/>
      <c r="N17" s="484"/>
      <c r="O17" s="484"/>
      <c r="P17" s="484"/>
      <c r="Q17" s="484"/>
      <c r="R17" s="484"/>
      <c r="S17" s="484"/>
      <c r="T17" s="484"/>
      <c r="U17" s="484"/>
      <c r="V17" s="484"/>
      <c r="W17" s="484"/>
      <c r="X17" s="484"/>
      <c r="Y17" s="484"/>
    </row>
    <row r="18" spans="1:28" ht="37.5" customHeight="1" x14ac:dyDescent="0.4">
      <c r="A18" s="486" t="s">
        <v>178</v>
      </c>
      <c r="B18" s="487"/>
      <c r="C18" s="487"/>
      <c r="D18" s="487"/>
      <c r="E18" s="488"/>
      <c r="F18" s="489"/>
      <c r="G18" s="490"/>
      <c r="H18" s="490"/>
      <c r="I18" s="490"/>
      <c r="J18" s="490"/>
      <c r="K18" s="490"/>
      <c r="L18" s="490"/>
      <c r="M18" s="490"/>
      <c r="N18" s="490"/>
      <c r="O18" s="490"/>
      <c r="P18" s="490"/>
      <c r="Q18" s="490"/>
      <c r="R18" s="490"/>
      <c r="S18" s="490"/>
      <c r="T18" s="490"/>
      <c r="U18" s="490"/>
      <c r="V18" s="490"/>
      <c r="W18" s="490"/>
      <c r="X18" s="490"/>
      <c r="Y18" s="491"/>
    </row>
    <row r="19" spans="1:28" ht="22.5" customHeight="1" x14ac:dyDescent="0.4">
      <c r="A19" s="479" t="s">
        <v>180</v>
      </c>
      <c r="B19" s="480"/>
      <c r="C19" s="480"/>
      <c r="D19" s="480"/>
      <c r="E19" s="493"/>
      <c r="F19" s="500" t="s">
        <v>181</v>
      </c>
      <c r="G19" s="500"/>
      <c r="H19" s="500"/>
      <c r="I19" s="500"/>
      <c r="J19" s="500"/>
      <c r="K19" s="500"/>
      <c r="L19" s="500"/>
      <c r="M19" s="75">
        <v>15</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517</v>
      </c>
      <c r="G22" s="500"/>
      <c r="H22" s="500"/>
      <c r="I22" s="500"/>
      <c r="J22" s="500"/>
      <c r="K22" s="500"/>
      <c r="L22" s="500"/>
      <c r="M22" s="500"/>
      <c r="N22" s="500"/>
      <c r="O22" s="500"/>
      <c r="P22" s="500"/>
      <c r="Q22" s="500"/>
      <c r="R22" s="500"/>
      <c r="S22" s="500"/>
      <c r="T22" s="500"/>
      <c r="U22" s="500"/>
      <c r="V22" s="500"/>
      <c r="W22" s="500"/>
      <c r="X22" s="500"/>
      <c r="Y22" s="500"/>
    </row>
    <row r="23" spans="1:28" ht="108.95" customHeight="1" x14ac:dyDescent="0.4">
      <c r="A23" s="516" t="s">
        <v>188</v>
      </c>
      <c r="B23" s="516"/>
      <c r="C23" s="516"/>
      <c r="D23" s="516"/>
      <c r="E23" s="516"/>
      <c r="F23" s="759" t="s">
        <v>516</v>
      </c>
      <c r="G23" s="760"/>
      <c r="H23" s="760"/>
      <c r="I23" s="760"/>
      <c r="J23" s="760"/>
      <c r="K23" s="760"/>
      <c r="L23" s="760"/>
      <c r="M23" s="760"/>
      <c r="N23" s="760"/>
      <c r="O23" s="760"/>
      <c r="P23" s="760"/>
      <c r="Q23" s="760"/>
      <c r="R23" s="760"/>
      <c r="S23" s="760"/>
      <c r="T23" s="760"/>
      <c r="U23" s="760"/>
      <c r="V23" s="760"/>
      <c r="W23" s="760"/>
      <c r="X23" s="760"/>
      <c r="Y23" s="761"/>
    </row>
    <row r="24" spans="1:28" ht="63.6" customHeight="1" x14ac:dyDescent="0.4">
      <c r="A24" s="516" t="s">
        <v>190</v>
      </c>
      <c r="B24" s="476"/>
      <c r="C24" s="476"/>
      <c r="D24" s="476"/>
      <c r="E24" s="476"/>
      <c r="F24" s="762" t="s">
        <v>515</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56" t="s">
        <v>193</v>
      </c>
      <c r="X26" s="75" t="s">
        <v>195</v>
      </c>
      <c r="Y26" s="75"/>
    </row>
    <row r="27" spans="1:28" ht="22.5" customHeight="1" x14ac:dyDescent="0.4">
      <c r="B27" t="s">
        <v>196</v>
      </c>
      <c r="P27" t="s">
        <v>197</v>
      </c>
      <c r="Z27" s="402" t="s">
        <v>142</v>
      </c>
      <c r="AA27" s="402"/>
      <c r="AB27" s="402"/>
    </row>
  </sheetData>
  <mergeCells count="55">
    <mergeCell ref="A22:E22"/>
    <mergeCell ref="F22:Y22"/>
    <mergeCell ref="A23:E23"/>
    <mergeCell ref="A24:E24"/>
    <mergeCell ref="A25:V26"/>
    <mergeCell ref="F23:Y23"/>
    <mergeCell ref="F24:Y24"/>
    <mergeCell ref="F18:Y18"/>
    <mergeCell ref="A18:E18"/>
    <mergeCell ref="F19:L19"/>
    <mergeCell ref="F21:L21"/>
    <mergeCell ref="O19:Y21"/>
    <mergeCell ref="B14:D15"/>
    <mergeCell ref="S17:Y17"/>
    <mergeCell ref="V14:X14"/>
    <mergeCell ref="F15:L15"/>
    <mergeCell ref="N15:R15"/>
    <mergeCell ref="B16:D16"/>
    <mergeCell ref="B17:D17"/>
    <mergeCell ref="F16:I16"/>
    <mergeCell ref="T15:V15"/>
    <mergeCell ref="X15:Y15"/>
    <mergeCell ref="V16:Y16"/>
    <mergeCell ref="S16:U16"/>
    <mergeCell ref="R14:T14"/>
    <mergeCell ref="P16:R16"/>
    <mergeCell ref="B5:D5"/>
    <mergeCell ref="B6:D6"/>
    <mergeCell ref="B7:D7"/>
    <mergeCell ref="B13:D13"/>
    <mergeCell ref="K13:M13"/>
    <mergeCell ref="F8:Y12"/>
    <mergeCell ref="G7:X7"/>
    <mergeCell ref="G5:X5"/>
    <mergeCell ref="B8:D11"/>
    <mergeCell ref="S13:V13"/>
    <mergeCell ref="W13:X13"/>
    <mergeCell ref="G6:X6"/>
    <mergeCell ref="F13:I13"/>
    <mergeCell ref="Z1:AB1"/>
    <mergeCell ref="Z27:AB27"/>
    <mergeCell ref="F17:L17"/>
    <mergeCell ref="M17:R17"/>
    <mergeCell ref="M14:P14"/>
    <mergeCell ref="O13:Q13"/>
    <mergeCell ref="J16:L16"/>
    <mergeCell ref="M16:O16"/>
    <mergeCell ref="T3:Y3"/>
    <mergeCell ref="Q3:S3"/>
    <mergeCell ref="A1:X1"/>
    <mergeCell ref="S2:U2"/>
    <mergeCell ref="V2:Y2"/>
    <mergeCell ref="F3:O3"/>
    <mergeCell ref="B3:C3"/>
    <mergeCell ref="A19:E21"/>
  </mergeCells>
  <phoneticPr fontId="1"/>
  <hyperlinks>
    <hyperlink ref="Z1:AB1" location="クラブ回答確認表!A1" display="クラブ回答一覧表に戻る" xr:uid="{616B7EB2-E0FC-43C0-89A5-6C4A5ECE8D70}"/>
    <hyperlink ref="Z27:AB27" location="クラブ回答確認表!A1" display="クラブ回答一覧表に戻る" xr:uid="{56BF5772-AE73-4861-94AD-F0CC88126180}"/>
  </hyperlinks>
  <pageMargins left="0.7" right="0.7" top="0.75" bottom="0.75" header="0" footer="0"/>
  <pageSetup scale="61"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C0FD6-A6A8-43A8-88A6-B36C0D9B714E}">
  <sheetPr>
    <tabColor theme="5" tint="0.79998168889431442"/>
  </sheetPr>
  <dimension ref="A1:AB27"/>
  <sheetViews>
    <sheetView zoomScaleNormal="100" workbookViewId="0">
      <selection sqref="A1:X1"/>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46203</v>
      </c>
      <c r="W2" s="464"/>
      <c r="X2" s="464"/>
      <c r="Y2" s="464"/>
    </row>
    <row r="3" spans="1:28" ht="22.5" customHeight="1" x14ac:dyDescent="0.4">
      <c r="B3" s="618">
        <v>3</v>
      </c>
      <c r="C3" s="618"/>
      <c r="D3" s="107" t="s">
        <v>150</v>
      </c>
      <c r="E3" s="107"/>
      <c r="F3" s="466" t="s">
        <v>525</v>
      </c>
      <c r="G3" s="466"/>
      <c r="H3" s="466"/>
      <c r="I3" s="466"/>
      <c r="J3" s="466"/>
      <c r="K3" s="466"/>
      <c r="L3" s="466"/>
      <c r="M3" s="466"/>
      <c r="N3" s="466"/>
      <c r="O3" s="466"/>
      <c r="P3" s="107" t="s">
        <v>136</v>
      </c>
      <c r="Q3" s="467" t="s">
        <v>151</v>
      </c>
      <c r="R3" s="467"/>
      <c r="S3" s="467"/>
      <c r="T3" s="467" t="s">
        <v>524</v>
      </c>
      <c r="U3" s="467"/>
      <c r="V3" s="467"/>
      <c r="W3" s="467"/>
      <c r="X3" s="467"/>
      <c r="Y3" s="467"/>
    </row>
    <row r="4" spans="1:28" ht="7.5" customHeight="1" x14ac:dyDescent="0.4">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00"/>
      <c r="B5" s="614" t="s">
        <v>153</v>
      </c>
      <c r="C5" s="614"/>
      <c r="D5" s="614"/>
      <c r="E5" s="112"/>
      <c r="F5" s="113"/>
      <c r="G5" s="470" t="s">
        <v>532</v>
      </c>
      <c r="H5" s="470"/>
      <c r="I5" s="470"/>
      <c r="J5" s="470"/>
      <c r="K5" s="470"/>
      <c r="L5" s="470"/>
      <c r="M5" s="470"/>
      <c r="N5" s="470"/>
      <c r="O5" s="470"/>
      <c r="P5" s="470"/>
      <c r="Q5" s="470"/>
      <c r="R5" s="470"/>
      <c r="S5" s="470"/>
      <c r="T5" s="470"/>
      <c r="U5" s="470"/>
      <c r="V5" s="470"/>
      <c r="W5" s="470"/>
      <c r="X5" s="470"/>
      <c r="Y5" s="125"/>
    </row>
    <row r="6" spans="1:28" ht="22.5" customHeight="1" x14ac:dyDescent="0.4">
      <c r="A6" s="147"/>
      <c r="B6" s="613" t="s">
        <v>155</v>
      </c>
      <c r="C6" s="613"/>
      <c r="D6" s="613"/>
      <c r="E6" s="127"/>
      <c r="F6" s="124"/>
      <c r="G6" s="620" t="s">
        <v>531</v>
      </c>
      <c r="H6" s="620"/>
      <c r="I6" s="620"/>
      <c r="J6" s="620"/>
      <c r="K6" s="620"/>
      <c r="L6" s="620"/>
      <c r="M6" s="620"/>
      <c r="N6" s="620"/>
      <c r="O6" s="620"/>
      <c r="P6" s="620"/>
      <c r="Q6" s="620"/>
      <c r="R6" s="620"/>
      <c r="S6" s="620"/>
      <c r="T6" s="620"/>
      <c r="U6" s="620"/>
      <c r="V6" s="620"/>
      <c r="W6" s="620"/>
      <c r="X6" s="620"/>
      <c r="Y6" s="126"/>
    </row>
    <row r="7" spans="1:28" ht="22.5" customHeight="1" x14ac:dyDescent="0.4">
      <c r="A7" s="100"/>
      <c r="B7" s="614" t="s">
        <v>156</v>
      </c>
      <c r="C7" s="614"/>
      <c r="D7" s="614"/>
      <c r="E7" s="112"/>
      <c r="F7" s="113"/>
      <c r="G7" s="470" t="s">
        <v>530</v>
      </c>
      <c r="H7" s="470"/>
      <c r="I7" s="470"/>
      <c r="J7" s="470"/>
      <c r="K7" s="470"/>
      <c r="L7" s="470"/>
      <c r="M7" s="470"/>
      <c r="N7" s="470"/>
      <c r="O7" s="470"/>
      <c r="P7" s="470"/>
      <c r="Q7" s="470"/>
      <c r="R7" s="470"/>
      <c r="S7" s="470"/>
      <c r="T7" s="470"/>
      <c r="U7" s="470"/>
      <c r="V7" s="470"/>
      <c r="W7" s="470"/>
      <c r="X7" s="470"/>
      <c r="Y7" s="125"/>
    </row>
    <row r="8" spans="1:28" ht="22.5" customHeight="1" x14ac:dyDescent="0.4">
      <c r="A8" s="147"/>
      <c r="B8" s="613" t="s">
        <v>158</v>
      </c>
      <c r="C8" s="613"/>
      <c r="D8" s="613"/>
      <c r="E8" s="123"/>
      <c r="F8" s="536" t="s">
        <v>529</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8.25" customHeight="1" x14ac:dyDescent="0.4">
      <c r="A10" s="147"/>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8.25" customHeight="1" x14ac:dyDescent="0.4">
      <c r="A11" s="147"/>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8.25" customHeight="1" x14ac:dyDescent="0.4">
      <c r="A12" s="102"/>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611" t="s">
        <v>160</v>
      </c>
      <c r="C13" s="611"/>
      <c r="D13" s="611"/>
      <c r="E13" s="121"/>
      <c r="F13" s="522" t="s">
        <v>161</v>
      </c>
      <c r="G13" s="523"/>
      <c r="H13" s="523"/>
      <c r="I13" s="524"/>
      <c r="J13" s="118"/>
      <c r="K13" s="478" t="s">
        <v>162</v>
      </c>
      <c r="L13" s="478"/>
      <c r="M13" s="478"/>
      <c r="N13" s="118"/>
      <c r="O13" s="478" t="s">
        <v>164</v>
      </c>
      <c r="P13" s="478"/>
      <c r="Q13" s="478"/>
      <c r="R13" s="118" t="s">
        <v>163</v>
      </c>
      <c r="S13" s="478" t="s">
        <v>165</v>
      </c>
      <c r="T13" s="478"/>
      <c r="U13" s="478"/>
      <c r="V13" s="478"/>
      <c r="W13" s="478"/>
      <c r="X13" s="478"/>
      <c r="Y13" s="110"/>
    </row>
    <row r="14" spans="1:28" ht="22.5" customHeight="1" x14ac:dyDescent="0.4">
      <c r="A14" s="105"/>
      <c r="B14" s="611" t="s">
        <v>166</v>
      </c>
      <c r="C14" s="611"/>
      <c r="D14" s="611"/>
      <c r="E14" s="121"/>
      <c r="F14" s="120"/>
      <c r="G14" s="107" t="s">
        <v>167</v>
      </c>
      <c r="H14" s="120"/>
      <c r="I14" s="119"/>
      <c r="J14" s="118"/>
      <c r="K14" s="118"/>
      <c r="L14" s="118"/>
      <c r="M14" s="478" t="s">
        <v>168</v>
      </c>
      <c r="N14" s="478"/>
      <c r="O14" s="478"/>
      <c r="P14" s="478"/>
      <c r="Q14" s="118"/>
      <c r="R14" s="478" t="s">
        <v>396</v>
      </c>
      <c r="S14" s="478"/>
      <c r="T14" s="478"/>
      <c r="U14" s="118"/>
      <c r="V14" s="478" t="s">
        <v>169</v>
      </c>
      <c r="W14" s="478"/>
      <c r="X14" s="478"/>
      <c r="Y14" s="118"/>
    </row>
    <row r="15" spans="1:28" ht="22.5" customHeight="1" x14ac:dyDescent="0.4">
      <c r="A15" s="102"/>
      <c r="B15" s="612"/>
      <c r="C15" s="612"/>
      <c r="D15" s="612"/>
      <c r="E15" s="117"/>
      <c r="F15" s="522" t="s">
        <v>170</v>
      </c>
      <c r="G15" s="523"/>
      <c r="H15" s="523"/>
      <c r="I15" s="523"/>
      <c r="J15" s="523"/>
      <c r="K15" s="523"/>
      <c r="L15" s="524"/>
      <c r="M15" s="116" t="s">
        <v>163</v>
      </c>
      <c r="N15" s="535" t="s">
        <v>171</v>
      </c>
      <c r="O15" s="535"/>
      <c r="P15" s="535"/>
      <c r="Q15" s="535"/>
      <c r="R15" s="535"/>
      <c r="S15" s="116"/>
      <c r="T15" s="535" t="s">
        <v>172</v>
      </c>
      <c r="U15" s="535"/>
      <c r="V15" s="535"/>
      <c r="W15" s="116"/>
      <c r="X15" s="535"/>
      <c r="Y15" s="535"/>
    </row>
    <row r="16" spans="1:28" ht="22.5" customHeight="1" x14ac:dyDescent="0.4">
      <c r="A16" s="102"/>
      <c r="B16" s="612" t="s">
        <v>173</v>
      </c>
      <c r="C16" s="612"/>
      <c r="D16" s="612"/>
      <c r="E16" s="114"/>
      <c r="F16" s="522" t="s">
        <v>174</v>
      </c>
      <c r="G16" s="523"/>
      <c r="H16" s="523"/>
      <c r="I16" s="523"/>
      <c r="J16" s="530">
        <v>415000</v>
      </c>
      <c r="K16" s="530"/>
      <c r="L16" s="530"/>
      <c r="M16" s="522" t="s">
        <v>175</v>
      </c>
      <c r="N16" s="523"/>
      <c r="O16" s="523"/>
      <c r="P16" s="530">
        <v>750000</v>
      </c>
      <c r="Q16" s="530"/>
      <c r="R16" s="531"/>
      <c r="S16" s="523" t="s">
        <v>176</v>
      </c>
      <c r="T16" s="523"/>
      <c r="U16" s="523"/>
      <c r="V16" s="530">
        <f>J16+P16</f>
        <v>1165000</v>
      </c>
      <c r="W16" s="530"/>
      <c r="X16" s="530"/>
      <c r="Y16" s="531"/>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35.25" customHeight="1" x14ac:dyDescent="0.4">
      <c r="A18" s="486" t="s">
        <v>178</v>
      </c>
      <c r="B18" s="487"/>
      <c r="C18" s="487"/>
      <c r="D18" s="487"/>
      <c r="E18" s="488"/>
      <c r="F18" s="489"/>
      <c r="G18" s="490"/>
      <c r="H18" s="490"/>
      <c r="I18" s="490"/>
      <c r="J18" s="490"/>
      <c r="K18" s="490"/>
      <c r="L18" s="490"/>
      <c r="M18" s="490"/>
      <c r="N18" s="490"/>
      <c r="O18" s="490"/>
      <c r="P18" s="490"/>
      <c r="Q18" s="490"/>
      <c r="R18" s="490"/>
      <c r="S18" s="490"/>
      <c r="T18" s="490"/>
      <c r="U18" s="490"/>
      <c r="V18" s="490"/>
      <c r="W18" s="490"/>
      <c r="X18" s="490"/>
      <c r="Y18" s="491"/>
    </row>
    <row r="19" spans="1:28" ht="22.5" customHeight="1" x14ac:dyDescent="0.4">
      <c r="A19" s="479" t="s">
        <v>180</v>
      </c>
      <c r="B19" s="480"/>
      <c r="C19" s="480"/>
      <c r="D19" s="480"/>
      <c r="E19" s="493"/>
      <c r="F19" s="500" t="s">
        <v>181</v>
      </c>
      <c r="G19" s="500"/>
      <c r="H19" s="500"/>
      <c r="I19" s="500"/>
      <c r="J19" s="500"/>
      <c r="K19" s="500"/>
      <c r="L19" s="500"/>
      <c r="M19" s="75">
        <v>5</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100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528</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59" t="s">
        <v>527</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62" t="s">
        <v>526</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B8:D11"/>
    <mergeCell ref="F8:Y12"/>
    <mergeCell ref="B13:D13"/>
    <mergeCell ref="F13:I13"/>
    <mergeCell ref="K13:M13"/>
    <mergeCell ref="O13:Q13"/>
    <mergeCell ref="S13:V13"/>
    <mergeCell ref="W13:X13"/>
    <mergeCell ref="B14:D15"/>
    <mergeCell ref="M14:P14"/>
    <mergeCell ref="R14:T14"/>
    <mergeCell ref="V14:X14"/>
    <mergeCell ref="F15:L15"/>
    <mergeCell ref="N15:R15"/>
    <mergeCell ref="T15:V15"/>
    <mergeCell ref="X15:Y15"/>
    <mergeCell ref="A18:E18"/>
    <mergeCell ref="F18:Y18"/>
    <mergeCell ref="B16:D16"/>
    <mergeCell ref="F16:I16"/>
    <mergeCell ref="J16:L16"/>
    <mergeCell ref="M16:O16"/>
    <mergeCell ref="P16:R16"/>
    <mergeCell ref="S16:U16"/>
    <mergeCell ref="V16:Y16"/>
    <mergeCell ref="B17:D17"/>
    <mergeCell ref="A25:V26"/>
    <mergeCell ref="Z1:AB1"/>
    <mergeCell ref="Z27:AB27"/>
    <mergeCell ref="A22:E22"/>
    <mergeCell ref="F22:Y22"/>
    <mergeCell ref="A23:E23"/>
    <mergeCell ref="F23:Y23"/>
    <mergeCell ref="A24:E24"/>
    <mergeCell ref="F24:Y24"/>
    <mergeCell ref="F17:L17"/>
    <mergeCell ref="M17:R17"/>
    <mergeCell ref="S17:Y17"/>
    <mergeCell ref="A19:E21"/>
    <mergeCell ref="F19:L19"/>
    <mergeCell ref="O19:Y21"/>
    <mergeCell ref="F21:L21"/>
  </mergeCells>
  <phoneticPr fontId="1"/>
  <hyperlinks>
    <hyperlink ref="Z1:AB1" location="クラブ回答確認表!A1" display="クラブ回答一覧表に戻る" xr:uid="{50778991-5FCE-4CA4-968A-3CFAC161D80E}"/>
    <hyperlink ref="Z27:AB27" location="クラブ回答確認表!A1" display="クラブ回答一覧表に戻る" xr:uid="{CDB04E2B-4A0E-4CB2-82F7-0402CB7CB127}"/>
  </hyperlinks>
  <pageMargins left="0.7" right="0.7" top="0.75" bottom="0.75" header="0" footer="0"/>
  <pageSetup scale="61"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A3D52-1228-4A92-AC9B-C7714F360C16}">
  <sheetPr>
    <tabColor theme="9" tint="0.79998168889431442"/>
  </sheetPr>
  <dimension ref="A1:AC1000"/>
  <sheetViews>
    <sheetView zoomScaleNormal="100" workbookViewId="0">
      <selection activeCell="AA2" sqref="AA2:AC2"/>
    </sheetView>
  </sheetViews>
  <sheetFormatPr defaultColWidth="11" defaultRowHeight="15" customHeight="1" x14ac:dyDescent="0.4"/>
  <cols>
    <col min="1" max="1" width="0.75" style="218" customWidth="1"/>
    <col min="2" max="4" width="2.875" style="218" customWidth="1"/>
    <col min="5" max="6" width="0.875" style="218" customWidth="1"/>
    <col min="7" max="24" width="2.875" style="218" customWidth="1"/>
    <col min="25" max="25" width="6.875" style="218" customWidth="1"/>
    <col min="26" max="26" width="2.875" style="218" customWidth="1"/>
    <col min="27" max="36" width="6.625" style="218" customWidth="1"/>
    <col min="37" max="16384" width="11" style="218"/>
  </cols>
  <sheetData>
    <row r="1" spans="1:29" ht="22.5" customHeight="1" x14ac:dyDescent="0.4">
      <c r="A1" s="797" t="s">
        <v>897</v>
      </c>
      <c r="B1" s="778"/>
      <c r="C1" s="778"/>
      <c r="D1" s="778"/>
      <c r="E1" s="778"/>
      <c r="F1" s="778"/>
      <c r="G1" s="778"/>
      <c r="H1" s="778"/>
      <c r="I1" s="778"/>
      <c r="J1" s="778"/>
      <c r="K1" s="778"/>
      <c r="L1" s="778"/>
      <c r="M1" s="778"/>
      <c r="N1" s="778"/>
      <c r="O1" s="778"/>
      <c r="P1" s="778"/>
      <c r="Q1" s="778"/>
      <c r="R1" s="778"/>
      <c r="S1" s="778"/>
      <c r="T1" s="778"/>
      <c r="U1" s="778"/>
      <c r="V1" s="778"/>
      <c r="W1" s="778"/>
      <c r="X1" s="778"/>
      <c r="Y1" s="324"/>
    </row>
    <row r="2" spans="1:29" ht="22.5" customHeight="1" x14ac:dyDescent="0.4">
      <c r="A2" s="323"/>
      <c r="B2" s="323"/>
      <c r="C2" s="323"/>
      <c r="D2" s="323"/>
      <c r="E2" s="323"/>
      <c r="F2" s="323"/>
      <c r="G2" s="323"/>
      <c r="H2" s="323"/>
      <c r="I2" s="323"/>
      <c r="J2" s="323"/>
      <c r="K2" s="323"/>
      <c r="L2" s="323"/>
      <c r="M2" s="323"/>
      <c r="N2" s="323"/>
      <c r="O2" s="323"/>
      <c r="P2" s="323"/>
      <c r="Q2" s="323"/>
      <c r="R2" s="323"/>
      <c r="S2" s="788" t="s">
        <v>898</v>
      </c>
      <c r="T2" s="778"/>
      <c r="U2" s="778"/>
      <c r="V2" s="798">
        <v>46208</v>
      </c>
      <c r="W2" s="778"/>
      <c r="X2" s="778"/>
      <c r="Y2" s="778"/>
      <c r="AA2" s="402" t="s">
        <v>142</v>
      </c>
      <c r="AB2" s="402"/>
      <c r="AC2" s="402"/>
    </row>
    <row r="3" spans="1:29" ht="22.5" customHeight="1" x14ac:dyDescent="0.4">
      <c r="A3" s="324"/>
      <c r="B3" s="797" t="s">
        <v>899</v>
      </c>
      <c r="C3" s="778"/>
      <c r="D3" s="324" t="s">
        <v>900</v>
      </c>
      <c r="E3" s="324"/>
      <c r="F3" s="799" t="s">
        <v>901</v>
      </c>
      <c r="G3" s="778"/>
      <c r="H3" s="778"/>
      <c r="I3" s="778"/>
      <c r="J3" s="778"/>
      <c r="K3" s="778"/>
      <c r="L3" s="778"/>
      <c r="M3" s="778"/>
      <c r="N3" s="778"/>
      <c r="O3" s="778"/>
      <c r="P3" s="324" t="s">
        <v>902</v>
      </c>
      <c r="Q3" s="788" t="s">
        <v>903</v>
      </c>
      <c r="R3" s="778"/>
      <c r="S3" s="778"/>
      <c r="T3" s="788" t="s">
        <v>904</v>
      </c>
      <c r="U3" s="778"/>
      <c r="V3" s="778"/>
      <c r="W3" s="778"/>
      <c r="X3" s="778"/>
      <c r="Y3" s="778"/>
    </row>
    <row r="4" spans="1:29" ht="7.5" customHeight="1" x14ac:dyDescent="0.4">
      <c r="A4" s="324"/>
      <c r="B4" s="325"/>
      <c r="C4" s="325"/>
      <c r="D4" s="324"/>
      <c r="E4" s="324"/>
      <c r="F4" s="325"/>
      <c r="G4" s="325"/>
      <c r="H4" s="325"/>
      <c r="I4" s="325"/>
      <c r="J4" s="325"/>
      <c r="K4" s="325"/>
      <c r="L4" s="325"/>
      <c r="M4" s="325"/>
      <c r="N4" s="325"/>
      <c r="O4" s="325"/>
      <c r="P4" s="324"/>
      <c r="Q4" s="326"/>
      <c r="R4" s="326"/>
      <c r="S4" s="326"/>
      <c r="T4" s="326"/>
      <c r="U4" s="326"/>
      <c r="V4" s="326"/>
      <c r="W4" s="326"/>
      <c r="X4" s="326"/>
      <c r="Y4" s="326"/>
    </row>
    <row r="5" spans="1:29" ht="22.5" customHeight="1" x14ac:dyDescent="0.4">
      <c r="A5" s="327"/>
      <c r="B5" s="791" t="s">
        <v>905</v>
      </c>
      <c r="C5" s="765"/>
      <c r="D5" s="765"/>
      <c r="E5" s="329"/>
      <c r="F5" s="327"/>
      <c r="G5" s="795" t="s">
        <v>906</v>
      </c>
      <c r="H5" s="765"/>
      <c r="I5" s="765"/>
      <c r="J5" s="765"/>
      <c r="K5" s="765"/>
      <c r="L5" s="765"/>
      <c r="M5" s="765"/>
      <c r="N5" s="765"/>
      <c r="O5" s="765"/>
      <c r="P5" s="765"/>
      <c r="Q5" s="765"/>
      <c r="R5" s="765"/>
      <c r="S5" s="765"/>
      <c r="T5" s="765"/>
      <c r="U5" s="765"/>
      <c r="V5" s="765"/>
      <c r="W5" s="765"/>
      <c r="X5" s="765"/>
      <c r="Y5" s="330"/>
    </row>
    <row r="6" spans="1:29" ht="22.5" customHeight="1" x14ac:dyDescent="0.4">
      <c r="A6" s="331"/>
      <c r="B6" s="788" t="s">
        <v>907</v>
      </c>
      <c r="C6" s="778"/>
      <c r="D6" s="778"/>
      <c r="E6" s="332"/>
      <c r="F6" s="331"/>
      <c r="G6" s="796">
        <v>46227</v>
      </c>
      <c r="H6" s="765"/>
      <c r="I6" s="765"/>
      <c r="J6" s="765"/>
      <c r="K6" s="765"/>
      <c r="L6" s="765"/>
      <c r="M6" s="765"/>
      <c r="N6" s="765"/>
      <c r="O6" s="765"/>
      <c r="P6" s="765"/>
      <c r="Q6" s="765"/>
      <c r="R6" s="765"/>
      <c r="S6" s="765"/>
      <c r="T6" s="765"/>
      <c r="U6" s="765"/>
      <c r="V6" s="765"/>
      <c r="W6" s="765"/>
      <c r="X6" s="765"/>
      <c r="Y6" s="333"/>
    </row>
    <row r="7" spans="1:29" ht="22.5" customHeight="1" x14ac:dyDescent="0.4">
      <c r="A7" s="327"/>
      <c r="B7" s="791" t="s">
        <v>908</v>
      </c>
      <c r="C7" s="765"/>
      <c r="D7" s="765"/>
      <c r="E7" s="329"/>
      <c r="F7" s="327"/>
      <c r="G7" s="795" t="s">
        <v>909</v>
      </c>
      <c r="H7" s="765"/>
      <c r="I7" s="765"/>
      <c r="J7" s="765"/>
      <c r="K7" s="765"/>
      <c r="L7" s="765"/>
      <c r="M7" s="765"/>
      <c r="N7" s="765"/>
      <c r="O7" s="765"/>
      <c r="P7" s="765"/>
      <c r="Q7" s="765"/>
      <c r="R7" s="765"/>
      <c r="S7" s="765"/>
      <c r="T7" s="765"/>
      <c r="U7" s="765"/>
      <c r="V7" s="765"/>
      <c r="W7" s="765"/>
      <c r="X7" s="765"/>
      <c r="Y7" s="330"/>
    </row>
    <row r="8" spans="1:29" ht="22.5" customHeight="1" x14ac:dyDescent="0.4">
      <c r="A8" s="331"/>
      <c r="B8" s="788" t="s">
        <v>910</v>
      </c>
      <c r="C8" s="778"/>
      <c r="D8" s="778"/>
      <c r="E8" s="325"/>
      <c r="F8" s="789" t="s">
        <v>911</v>
      </c>
      <c r="G8" s="771"/>
      <c r="H8" s="771"/>
      <c r="I8" s="771"/>
      <c r="J8" s="771"/>
      <c r="K8" s="771"/>
      <c r="L8" s="771"/>
      <c r="M8" s="771"/>
      <c r="N8" s="771"/>
      <c r="O8" s="771"/>
      <c r="P8" s="771"/>
      <c r="Q8" s="771"/>
      <c r="R8" s="771"/>
      <c r="S8" s="771"/>
      <c r="T8" s="771"/>
      <c r="U8" s="771"/>
      <c r="V8" s="771"/>
      <c r="W8" s="771"/>
      <c r="X8" s="771"/>
      <c r="Y8" s="772"/>
    </row>
    <row r="9" spans="1:29" ht="22.5" customHeight="1" x14ac:dyDescent="0.4">
      <c r="A9" s="331"/>
      <c r="B9" s="778"/>
      <c r="C9" s="778"/>
      <c r="D9" s="778"/>
      <c r="E9" s="325"/>
      <c r="F9" s="777"/>
      <c r="G9" s="778"/>
      <c r="H9" s="778"/>
      <c r="I9" s="778"/>
      <c r="J9" s="778"/>
      <c r="K9" s="778"/>
      <c r="L9" s="778"/>
      <c r="M9" s="778"/>
      <c r="N9" s="778"/>
      <c r="O9" s="778"/>
      <c r="P9" s="778"/>
      <c r="Q9" s="778"/>
      <c r="R9" s="778"/>
      <c r="S9" s="778"/>
      <c r="T9" s="778"/>
      <c r="U9" s="778"/>
      <c r="V9" s="778"/>
      <c r="W9" s="778"/>
      <c r="X9" s="778"/>
      <c r="Y9" s="779"/>
    </row>
    <row r="10" spans="1:29" ht="22.5" customHeight="1" x14ac:dyDescent="0.4">
      <c r="A10" s="331"/>
      <c r="B10" s="778"/>
      <c r="C10" s="778"/>
      <c r="D10" s="778"/>
      <c r="E10" s="325"/>
      <c r="F10" s="777"/>
      <c r="G10" s="778"/>
      <c r="H10" s="778"/>
      <c r="I10" s="778"/>
      <c r="J10" s="778"/>
      <c r="K10" s="778"/>
      <c r="L10" s="778"/>
      <c r="M10" s="778"/>
      <c r="N10" s="778"/>
      <c r="O10" s="778"/>
      <c r="P10" s="778"/>
      <c r="Q10" s="778"/>
      <c r="R10" s="778"/>
      <c r="S10" s="778"/>
      <c r="T10" s="778"/>
      <c r="U10" s="778"/>
      <c r="V10" s="778"/>
      <c r="W10" s="778"/>
      <c r="X10" s="778"/>
      <c r="Y10" s="779"/>
    </row>
    <row r="11" spans="1:29" ht="22.5" customHeight="1" x14ac:dyDescent="0.4">
      <c r="A11" s="331"/>
      <c r="B11" s="778"/>
      <c r="C11" s="778"/>
      <c r="D11" s="778"/>
      <c r="E11" s="325"/>
      <c r="F11" s="777"/>
      <c r="G11" s="778"/>
      <c r="H11" s="778"/>
      <c r="I11" s="778"/>
      <c r="J11" s="778"/>
      <c r="K11" s="778"/>
      <c r="L11" s="778"/>
      <c r="M11" s="778"/>
      <c r="N11" s="778"/>
      <c r="O11" s="778"/>
      <c r="P11" s="778"/>
      <c r="Q11" s="778"/>
      <c r="R11" s="778"/>
      <c r="S11" s="778"/>
      <c r="T11" s="778"/>
      <c r="U11" s="778"/>
      <c r="V11" s="778"/>
      <c r="W11" s="778"/>
      <c r="X11" s="778"/>
      <c r="Y11" s="779"/>
    </row>
    <row r="12" spans="1:29" ht="22.5" customHeight="1" x14ac:dyDescent="0.4">
      <c r="A12" s="334"/>
      <c r="B12" s="326"/>
      <c r="C12" s="326"/>
      <c r="D12" s="326"/>
      <c r="E12" s="326"/>
      <c r="F12" s="780"/>
      <c r="G12" s="781"/>
      <c r="H12" s="781"/>
      <c r="I12" s="781"/>
      <c r="J12" s="781"/>
      <c r="K12" s="781"/>
      <c r="L12" s="781"/>
      <c r="M12" s="781"/>
      <c r="N12" s="781"/>
      <c r="O12" s="781"/>
      <c r="P12" s="781"/>
      <c r="Q12" s="781"/>
      <c r="R12" s="781"/>
      <c r="S12" s="781"/>
      <c r="T12" s="781"/>
      <c r="U12" s="781"/>
      <c r="V12" s="781"/>
      <c r="W12" s="781"/>
      <c r="X12" s="781"/>
      <c r="Y12" s="782"/>
    </row>
    <row r="13" spans="1:29" ht="22.5" customHeight="1" x14ac:dyDescent="0.4">
      <c r="A13" s="335"/>
      <c r="B13" s="785" t="s">
        <v>912</v>
      </c>
      <c r="C13" s="771"/>
      <c r="D13" s="771"/>
      <c r="E13" s="336"/>
      <c r="F13" s="786" t="s">
        <v>913</v>
      </c>
      <c r="G13" s="765"/>
      <c r="H13" s="765"/>
      <c r="I13" s="766"/>
      <c r="J13" s="337" t="s">
        <v>221</v>
      </c>
      <c r="K13" s="786" t="s">
        <v>914</v>
      </c>
      <c r="L13" s="765"/>
      <c r="M13" s="766"/>
      <c r="N13" s="337"/>
      <c r="O13" s="786" t="s">
        <v>915</v>
      </c>
      <c r="P13" s="765"/>
      <c r="Q13" s="766"/>
      <c r="R13" s="337" t="s">
        <v>221</v>
      </c>
      <c r="S13" s="786" t="s">
        <v>916</v>
      </c>
      <c r="T13" s="765"/>
      <c r="U13" s="765"/>
      <c r="V13" s="766"/>
      <c r="W13" s="786"/>
      <c r="X13" s="766"/>
      <c r="Y13" s="338"/>
    </row>
    <row r="14" spans="1:29" ht="22.5" customHeight="1" x14ac:dyDescent="0.4">
      <c r="A14" s="335"/>
      <c r="B14" s="785" t="s">
        <v>917</v>
      </c>
      <c r="C14" s="771"/>
      <c r="D14" s="771"/>
      <c r="E14" s="336"/>
      <c r="F14" s="328"/>
      <c r="G14" s="324" t="s">
        <v>918</v>
      </c>
      <c r="H14" s="328"/>
      <c r="I14" s="329"/>
      <c r="J14" s="337"/>
      <c r="K14" s="337"/>
      <c r="L14" s="337"/>
      <c r="M14" s="786" t="s">
        <v>919</v>
      </c>
      <c r="N14" s="765"/>
      <c r="O14" s="765"/>
      <c r="P14" s="766"/>
      <c r="Q14" s="337"/>
      <c r="R14" s="786" t="s">
        <v>389</v>
      </c>
      <c r="S14" s="765"/>
      <c r="T14" s="766"/>
      <c r="U14" s="337"/>
      <c r="V14" s="786" t="s">
        <v>169</v>
      </c>
      <c r="W14" s="765"/>
      <c r="X14" s="766"/>
      <c r="Y14" s="337"/>
    </row>
    <row r="15" spans="1:29" ht="22.5" customHeight="1" x14ac:dyDescent="0.4">
      <c r="A15" s="334"/>
      <c r="B15" s="781"/>
      <c r="C15" s="781"/>
      <c r="D15" s="781"/>
      <c r="E15" s="339"/>
      <c r="F15" s="786" t="s">
        <v>920</v>
      </c>
      <c r="G15" s="765"/>
      <c r="H15" s="765"/>
      <c r="I15" s="765"/>
      <c r="J15" s="765"/>
      <c r="K15" s="765"/>
      <c r="L15" s="766"/>
      <c r="M15" s="340"/>
      <c r="N15" s="787" t="s">
        <v>171</v>
      </c>
      <c r="O15" s="771"/>
      <c r="P15" s="771"/>
      <c r="Q15" s="771"/>
      <c r="R15" s="772"/>
      <c r="S15" s="340" t="s">
        <v>221</v>
      </c>
      <c r="T15" s="787" t="s">
        <v>921</v>
      </c>
      <c r="U15" s="771"/>
      <c r="V15" s="772"/>
      <c r="W15" s="340"/>
      <c r="X15" s="787"/>
      <c r="Y15" s="772"/>
    </row>
    <row r="16" spans="1:29" ht="22.5" customHeight="1" x14ac:dyDescent="0.4">
      <c r="A16" s="334"/>
      <c r="B16" s="794" t="s">
        <v>922</v>
      </c>
      <c r="C16" s="781"/>
      <c r="D16" s="781"/>
      <c r="E16" s="326"/>
      <c r="F16" s="786" t="s">
        <v>923</v>
      </c>
      <c r="G16" s="765"/>
      <c r="H16" s="765"/>
      <c r="I16" s="765"/>
      <c r="J16" s="790">
        <v>150000</v>
      </c>
      <c r="K16" s="765"/>
      <c r="L16" s="765"/>
      <c r="M16" s="786" t="s">
        <v>924</v>
      </c>
      <c r="N16" s="765"/>
      <c r="O16" s="765"/>
      <c r="P16" s="790">
        <v>0</v>
      </c>
      <c r="Q16" s="765"/>
      <c r="R16" s="766"/>
      <c r="S16" s="791" t="s">
        <v>925</v>
      </c>
      <c r="T16" s="765"/>
      <c r="U16" s="765"/>
      <c r="V16" s="790">
        <f>J16+P16</f>
        <v>150000</v>
      </c>
      <c r="W16" s="765"/>
      <c r="X16" s="765"/>
      <c r="Y16" s="766"/>
    </row>
    <row r="17" spans="1:29" ht="22.5" customHeight="1" x14ac:dyDescent="0.4">
      <c r="A17" s="327"/>
      <c r="B17" s="791" t="s">
        <v>926</v>
      </c>
      <c r="C17" s="765"/>
      <c r="D17" s="765"/>
      <c r="E17" s="329"/>
      <c r="F17" s="792" t="s">
        <v>927</v>
      </c>
      <c r="G17" s="781"/>
      <c r="H17" s="781"/>
      <c r="I17" s="781"/>
      <c r="J17" s="781"/>
      <c r="K17" s="781"/>
      <c r="L17" s="782"/>
      <c r="M17" s="792"/>
      <c r="N17" s="781"/>
      <c r="O17" s="781"/>
      <c r="P17" s="781"/>
      <c r="Q17" s="781"/>
      <c r="R17" s="782"/>
      <c r="S17" s="792"/>
      <c r="T17" s="781"/>
      <c r="U17" s="781"/>
      <c r="V17" s="781"/>
      <c r="W17" s="781"/>
      <c r="X17" s="781"/>
      <c r="Y17" s="782"/>
    </row>
    <row r="18" spans="1:29" ht="67.5" customHeight="1" x14ac:dyDescent="0.4">
      <c r="A18" s="793" t="s">
        <v>928</v>
      </c>
      <c r="B18" s="765"/>
      <c r="C18" s="765"/>
      <c r="D18" s="765"/>
      <c r="E18" s="766"/>
      <c r="F18" s="786" t="s">
        <v>929</v>
      </c>
      <c r="G18" s="765"/>
      <c r="H18" s="765"/>
      <c r="I18" s="765"/>
      <c r="J18" s="765"/>
      <c r="K18" s="765"/>
      <c r="L18" s="765"/>
      <c r="M18" s="765"/>
      <c r="N18" s="765"/>
      <c r="O18" s="765"/>
      <c r="P18" s="765"/>
      <c r="Q18" s="765"/>
      <c r="R18" s="765"/>
      <c r="S18" s="765"/>
      <c r="T18" s="765"/>
      <c r="U18" s="765"/>
      <c r="V18" s="765"/>
      <c r="W18" s="765"/>
      <c r="X18" s="765"/>
      <c r="Y18" s="766"/>
    </row>
    <row r="19" spans="1:29" ht="22.5" customHeight="1" x14ac:dyDescent="0.4">
      <c r="A19" s="776" t="s">
        <v>930</v>
      </c>
      <c r="B19" s="771"/>
      <c r="C19" s="771"/>
      <c r="D19" s="771"/>
      <c r="E19" s="772"/>
      <c r="F19" s="783" t="s">
        <v>931</v>
      </c>
      <c r="G19" s="765"/>
      <c r="H19" s="765"/>
      <c r="I19" s="765"/>
      <c r="J19" s="765"/>
      <c r="K19" s="765"/>
      <c r="L19" s="766"/>
      <c r="M19" s="338">
        <v>30</v>
      </c>
      <c r="N19" s="338" t="s">
        <v>932</v>
      </c>
      <c r="O19" s="784" t="s">
        <v>933</v>
      </c>
      <c r="P19" s="771"/>
      <c r="Q19" s="771"/>
      <c r="R19" s="771"/>
      <c r="S19" s="771"/>
      <c r="T19" s="771"/>
      <c r="U19" s="771"/>
      <c r="V19" s="771"/>
      <c r="W19" s="771"/>
      <c r="X19" s="771"/>
      <c r="Y19" s="772"/>
    </row>
    <row r="20" spans="1:29" ht="22.5" customHeight="1" x14ac:dyDescent="0.4">
      <c r="A20" s="777"/>
      <c r="B20" s="778"/>
      <c r="C20" s="778"/>
      <c r="D20" s="778"/>
      <c r="E20" s="779"/>
      <c r="F20" s="341" t="s">
        <v>934</v>
      </c>
      <c r="G20" s="341"/>
      <c r="H20" s="341"/>
      <c r="I20" s="341"/>
      <c r="J20" s="341"/>
      <c r="K20" s="341"/>
      <c r="L20" s="341"/>
      <c r="M20" s="338">
        <v>30</v>
      </c>
      <c r="N20" s="338" t="s">
        <v>932</v>
      </c>
      <c r="O20" s="777"/>
      <c r="P20" s="778"/>
      <c r="Q20" s="778"/>
      <c r="R20" s="778"/>
      <c r="S20" s="778"/>
      <c r="T20" s="778"/>
      <c r="U20" s="778"/>
      <c r="V20" s="778"/>
      <c r="W20" s="778"/>
      <c r="X20" s="778"/>
      <c r="Y20" s="779"/>
      <c r="Z20" s="219"/>
    </row>
    <row r="21" spans="1:29" ht="22.5" customHeight="1" x14ac:dyDescent="0.4">
      <c r="A21" s="780"/>
      <c r="B21" s="781"/>
      <c r="C21" s="781"/>
      <c r="D21" s="781"/>
      <c r="E21" s="782"/>
      <c r="F21" s="783" t="s">
        <v>935</v>
      </c>
      <c r="G21" s="765"/>
      <c r="H21" s="765"/>
      <c r="I21" s="765"/>
      <c r="J21" s="765"/>
      <c r="K21" s="765"/>
      <c r="L21" s="766"/>
      <c r="M21" s="338"/>
      <c r="N21" s="338"/>
      <c r="O21" s="780"/>
      <c r="P21" s="781"/>
      <c r="Q21" s="781"/>
      <c r="R21" s="781"/>
      <c r="S21" s="781"/>
      <c r="T21" s="781"/>
      <c r="U21" s="781"/>
      <c r="V21" s="781"/>
      <c r="W21" s="781"/>
      <c r="X21" s="781"/>
      <c r="Y21" s="782"/>
    </row>
    <row r="22" spans="1:29" ht="91.5" customHeight="1" x14ac:dyDescent="0.4">
      <c r="A22" s="776" t="s">
        <v>936</v>
      </c>
      <c r="B22" s="771"/>
      <c r="C22" s="771"/>
      <c r="D22" s="771"/>
      <c r="E22" s="771"/>
      <c r="F22" s="767" t="s">
        <v>937</v>
      </c>
      <c r="G22" s="768"/>
      <c r="H22" s="768"/>
      <c r="I22" s="768"/>
      <c r="J22" s="768"/>
      <c r="K22" s="768"/>
      <c r="L22" s="768"/>
      <c r="M22" s="768"/>
      <c r="N22" s="768"/>
      <c r="O22" s="768"/>
      <c r="P22" s="768"/>
      <c r="Q22" s="768"/>
      <c r="R22" s="768"/>
      <c r="S22" s="768"/>
      <c r="T22" s="768"/>
      <c r="U22" s="768"/>
      <c r="V22" s="768"/>
      <c r="W22" s="768"/>
      <c r="X22" s="768"/>
      <c r="Y22" s="769"/>
    </row>
    <row r="23" spans="1:29" ht="108.75" customHeight="1" x14ac:dyDescent="0.4">
      <c r="A23" s="764" t="s">
        <v>938</v>
      </c>
      <c r="B23" s="765"/>
      <c r="C23" s="765"/>
      <c r="D23" s="765"/>
      <c r="E23" s="766"/>
      <c r="F23" s="767" t="s">
        <v>939</v>
      </c>
      <c r="G23" s="768"/>
      <c r="H23" s="768"/>
      <c r="I23" s="768"/>
      <c r="J23" s="768"/>
      <c r="K23" s="768"/>
      <c r="L23" s="768"/>
      <c r="M23" s="768"/>
      <c r="N23" s="768"/>
      <c r="O23" s="768"/>
      <c r="P23" s="768"/>
      <c r="Q23" s="768"/>
      <c r="R23" s="768"/>
      <c r="S23" s="768"/>
      <c r="T23" s="768"/>
      <c r="U23" s="768"/>
      <c r="V23" s="768"/>
      <c r="W23" s="768"/>
      <c r="X23" s="768"/>
      <c r="Y23" s="769"/>
    </row>
    <row r="24" spans="1:29" ht="63" customHeight="1" x14ac:dyDescent="0.4">
      <c r="A24" s="764" t="s">
        <v>940</v>
      </c>
      <c r="B24" s="765"/>
      <c r="C24" s="765"/>
      <c r="D24" s="765"/>
      <c r="E24" s="766"/>
      <c r="F24" s="767" t="s">
        <v>941</v>
      </c>
      <c r="G24" s="768"/>
      <c r="H24" s="768"/>
      <c r="I24" s="768"/>
      <c r="J24" s="768"/>
      <c r="K24" s="768"/>
      <c r="L24" s="768"/>
      <c r="M24" s="768"/>
      <c r="N24" s="768"/>
      <c r="O24" s="768"/>
      <c r="P24" s="768"/>
      <c r="Q24" s="768"/>
      <c r="R24" s="768"/>
      <c r="S24" s="768"/>
      <c r="T24" s="768"/>
      <c r="U24" s="768"/>
      <c r="V24" s="768"/>
      <c r="W24" s="768"/>
      <c r="X24" s="768"/>
      <c r="Y24" s="769"/>
    </row>
    <row r="25" spans="1:29" ht="22.5" customHeight="1" x14ac:dyDescent="0.4">
      <c r="A25" s="770" t="s">
        <v>942</v>
      </c>
      <c r="B25" s="771"/>
      <c r="C25" s="771"/>
      <c r="D25" s="771"/>
      <c r="E25" s="771"/>
      <c r="F25" s="771"/>
      <c r="G25" s="771"/>
      <c r="H25" s="771"/>
      <c r="I25" s="771"/>
      <c r="J25" s="771"/>
      <c r="K25" s="771"/>
      <c r="L25" s="771"/>
      <c r="M25" s="771"/>
      <c r="N25" s="771"/>
      <c r="O25" s="771"/>
      <c r="P25" s="771"/>
      <c r="Q25" s="771"/>
      <c r="R25" s="771"/>
      <c r="S25" s="771"/>
      <c r="T25" s="771"/>
      <c r="U25" s="771"/>
      <c r="V25" s="772"/>
      <c r="W25" s="338" t="s">
        <v>371</v>
      </c>
      <c r="X25" s="338" t="s">
        <v>943</v>
      </c>
      <c r="Y25" s="338"/>
    </row>
    <row r="26" spans="1:29" ht="22.5" customHeight="1" thickBot="1" x14ac:dyDescent="0.45">
      <c r="A26" s="773"/>
      <c r="B26" s="774"/>
      <c r="C26" s="774"/>
      <c r="D26" s="774"/>
      <c r="E26" s="774"/>
      <c r="F26" s="774"/>
      <c r="G26" s="774"/>
      <c r="H26" s="774"/>
      <c r="I26" s="774"/>
      <c r="J26" s="774"/>
      <c r="K26" s="774"/>
      <c r="L26" s="774"/>
      <c r="M26" s="774"/>
      <c r="N26" s="774"/>
      <c r="O26" s="774"/>
      <c r="P26" s="774"/>
      <c r="Q26" s="774"/>
      <c r="R26" s="774"/>
      <c r="S26" s="774"/>
      <c r="T26" s="774"/>
      <c r="U26" s="774"/>
      <c r="V26" s="775"/>
      <c r="W26" s="338"/>
      <c r="X26" s="338" t="s">
        <v>944</v>
      </c>
      <c r="Y26" s="338"/>
    </row>
    <row r="27" spans="1:29" ht="22.5" customHeight="1" x14ac:dyDescent="0.4">
      <c r="A27" s="324"/>
      <c r="B27" s="324" t="s">
        <v>945</v>
      </c>
      <c r="C27" s="324"/>
      <c r="D27" s="324"/>
      <c r="E27" s="324"/>
      <c r="F27" s="324"/>
      <c r="G27" s="324"/>
      <c r="H27" s="324"/>
      <c r="I27" s="324"/>
      <c r="J27" s="324"/>
      <c r="K27" s="324"/>
      <c r="L27" s="324"/>
      <c r="M27" s="324"/>
      <c r="N27" s="324"/>
      <c r="O27" s="324"/>
      <c r="P27" s="324" t="s">
        <v>946</v>
      </c>
      <c r="Q27" s="324"/>
      <c r="R27" s="324"/>
      <c r="S27" s="324"/>
      <c r="T27" s="324"/>
      <c r="U27" s="324"/>
      <c r="V27" s="324"/>
      <c r="W27" s="324"/>
      <c r="X27" s="324"/>
      <c r="Y27" s="324"/>
      <c r="AA27" s="402" t="s">
        <v>142</v>
      </c>
      <c r="AB27" s="402"/>
      <c r="AC27" s="402"/>
    </row>
    <row r="28" spans="1:29" ht="22.5" customHeight="1" x14ac:dyDescent="0.4"/>
    <row r="29" spans="1:29" ht="22.5" customHeight="1" x14ac:dyDescent="0.4"/>
    <row r="30" spans="1:29" ht="22.5" customHeight="1" x14ac:dyDescent="0.4"/>
    <row r="31" spans="1:29" ht="22.5" customHeight="1" x14ac:dyDescent="0.4"/>
    <row r="32" spans="1:29" ht="22.5" customHeight="1" x14ac:dyDescent="0.4"/>
    <row r="33" ht="22.5" customHeight="1" x14ac:dyDescent="0.4"/>
    <row r="34" ht="22.5" customHeight="1" x14ac:dyDescent="0.4"/>
    <row r="35" ht="22.5" customHeight="1" x14ac:dyDescent="0.4"/>
    <row r="36" ht="22.5" customHeight="1" x14ac:dyDescent="0.4"/>
    <row r="37" ht="22.5" customHeight="1" x14ac:dyDescent="0.4"/>
    <row r="38" ht="22.5" customHeight="1" x14ac:dyDescent="0.4"/>
    <row r="39" ht="22.5" customHeight="1" x14ac:dyDescent="0.4"/>
    <row r="40" ht="22.5" customHeight="1" x14ac:dyDescent="0.4"/>
    <row r="41" ht="22.5" customHeight="1" x14ac:dyDescent="0.4"/>
    <row r="42" ht="22.5" customHeight="1" x14ac:dyDescent="0.4"/>
    <row r="43" ht="22.5" customHeight="1" x14ac:dyDescent="0.4"/>
    <row r="44" ht="22.5" customHeight="1" x14ac:dyDescent="0.4"/>
    <row r="45" ht="22.5" customHeight="1" x14ac:dyDescent="0.4"/>
    <row r="46" ht="22.5" customHeight="1" x14ac:dyDescent="0.4"/>
    <row r="47" ht="22.5" customHeight="1" x14ac:dyDescent="0.4"/>
    <row r="48" ht="22.5" customHeight="1" x14ac:dyDescent="0.4"/>
    <row r="49" ht="22.5" customHeight="1" x14ac:dyDescent="0.4"/>
    <row r="50" ht="22.5" customHeight="1" x14ac:dyDescent="0.4"/>
    <row r="51" ht="22.5" customHeight="1" x14ac:dyDescent="0.4"/>
    <row r="52" ht="22.5" customHeight="1" x14ac:dyDescent="0.4"/>
    <row r="53" ht="22.5" customHeight="1" x14ac:dyDescent="0.4"/>
    <row r="54" ht="22.5" customHeight="1" x14ac:dyDescent="0.4"/>
    <row r="55" ht="22.5" customHeight="1" x14ac:dyDescent="0.4"/>
    <row r="56" ht="22.5" customHeight="1" x14ac:dyDescent="0.4"/>
    <row r="57" ht="22.5" customHeight="1" x14ac:dyDescent="0.4"/>
    <row r="58" ht="22.5" customHeight="1" x14ac:dyDescent="0.4"/>
    <row r="59" ht="22.5" customHeight="1" x14ac:dyDescent="0.4"/>
    <row r="60" ht="22.5" customHeight="1" x14ac:dyDescent="0.4"/>
    <row r="61" ht="22.5" customHeight="1" x14ac:dyDescent="0.4"/>
    <row r="62" ht="22.5" customHeight="1" x14ac:dyDescent="0.4"/>
    <row r="63" ht="22.5" customHeight="1" x14ac:dyDescent="0.4"/>
    <row r="64" ht="22.5" customHeight="1" x14ac:dyDescent="0.4"/>
    <row r="65" ht="22.5" customHeight="1" x14ac:dyDescent="0.4"/>
    <row r="66" ht="22.5" customHeight="1" x14ac:dyDescent="0.4"/>
    <row r="67" ht="22.5" customHeight="1" x14ac:dyDescent="0.4"/>
    <row r="68" ht="22.5" customHeight="1" x14ac:dyDescent="0.4"/>
    <row r="69" ht="22.5" customHeight="1" x14ac:dyDescent="0.4"/>
    <row r="70" ht="22.5" customHeight="1" x14ac:dyDescent="0.4"/>
    <row r="71" ht="22.5" customHeight="1" x14ac:dyDescent="0.4"/>
    <row r="72" ht="22.5" customHeight="1" x14ac:dyDescent="0.4"/>
    <row r="73" ht="22.5" customHeight="1" x14ac:dyDescent="0.4"/>
    <row r="74" ht="22.5" customHeight="1" x14ac:dyDescent="0.4"/>
    <row r="75" ht="22.5" customHeight="1" x14ac:dyDescent="0.4"/>
    <row r="76" ht="22.5" customHeight="1" x14ac:dyDescent="0.4"/>
    <row r="77" ht="22.5" customHeight="1" x14ac:dyDescent="0.4"/>
    <row r="78" ht="22.5" customHeight="1" x14ac:dyDescent="0.4"/>
    <row r="79" ht="22.5" customHeight="1" x14ac:dyDescent="0.4"/>
    <row r="80" ht="22.5" customHeight="1" x14ac:dyDescent="0.4"/>
    <row r="81" ht="22.5" customHeight="1" x14ac:dyDescent="0.4"/>
    <row r="82" ht="22.5" customHeight="1" x14ac:dyDescent="0.4"/>
    <row r="83" ht="22.5" customHeight="1" x14ac:dyDescent="0.4"/>
    <row r="84" ht="22.5" customHeight="1" x14ac:dyDescent="0.4"/>
    <row r="85" ht="22.5" customHeight="1" x14ac:dyDescent="0.4"/>
    <row r="86" ht="22.5" customHeight="1" x14ac:dyDescent="0.4"/>
    <row r="87" ht="22.5" customHeight="1" x14ac:dyDescent="0.4"/>
    <row r="88" ht="22.5" customHeight="1" x14ac:dyDescent="0.4"/>
    <row r="89" ht="22.5" customHeight="1" x14ac:dyDescent="0.4"/>
    <row r="90" ht="22.5" customHeight="1" x14ac:dyDescent="0.4"/>
    <row r="91" ht="22.5" customHeight="1" x14ac:dyDescent="0.4"/>
    <row r="92" ht="22.5" customHeight="1" x14ac:dyDescent="0.4"/>
    <row r="93" ht="22.5" customHeight="1" x14ac:dyDescent="0.4"/>
    <row r="94" ht="22.5" customHeight="1" x14ac:dyDescent="0.4"/>
    <row r="95" ht="22.5" customHeight="1" x14ac:dyDescent="0.4"/>
    <row r="96" ht="22.5" customHeight="1" x14ac:dyDescent="0.4"/>
    <row r="97" ht="22.5" customHeight="1" x14ac:dyDescent="0.4"/>
    <row r="98" ht="22.5" customHeight="1" x14ac:dyDescent="0.4"/>
    <row r="99" ht="22.5" customHeight="1" x14ac:dyDescent="0.4"/>
    <row r="100" ht="22.5" customHeight="1" x14ac:dyDescent="0.4"/>
    <row r="101" ht="22.5" customHeight="1" x14ac:dyDescent="0.4"/>
    <row r="102" ht="22.5" customHeight="1" x14ac:dyDescent="0.4"/>
    <row r="103" ht="22.5" customHeight="1" x14ac:dyDescent="0.4"/>
    <row r="104" ht="22.5" customHeight="1" x14ac:dyDescent="0.4"/>
    <row r="105" ht="22.5" customHeight="1" x14ac:dyDescent="0.4"/>
    <row r="106" ht="22.5" customHeight="1" x14ac:dyDescent="0.4"/>
    <row r="107" ht="22.5" customHeight="1" x14ac:dyDescent="0.4"/>
    <row r="108" ht="22.5" customHeight="1" x14ac:dyDescent="0.4"/>
    <row r="109" ht="22.5" customHeight="1" x14ac:dyDescent="0.4"/>
    <row r="110" ht="22.5" customHeight="1" x14ac:dyDescent="0.4"/>
    <row r="111" ht="22.5" customHeight="1" x14ac:dyDescent="0.4"/>
    <row r="112" ht="22.5" customHeight="1" x14ac:dyDescent="0.4"/>
    <row r="113" ht="22.5" customHeight="1" x14ac:dyDescent="0.4"/>
    <row r="114" ht="22.5" customHeight="1" x14ac:dyDescent="0.4"/>
    <row r="115" ht="22.5" customHeight="1" x14ac:dyDescent="0.4"/>
    <row r="116" ht="22.5" customHeight="1" x14ac:dyDescent="0.4"/>
    <row r="117" ht="22.5" customHeight="1" x14ac:dyDescent="0.4"/>
    <row r="118" ht="22.5" customHeight="1" x14ac:dyDescent="0.4"/>
    <row r="119" ht="22.5" customHeight="1" x14ac:dyDescent="0.4"/>
    <row r="120" ht="22.5" customHeight="1" x14ac:dyDescent="0.4"/>
    <row r="121" ht="22.5" customHeight="1" x14ac:dyDescent="0.4"/>
    <row r="122" ht="22.5" customHeight="1" x14ac:dyDescent="0.4"/>
    <row r="123" ht="22.5" customHeight="1" x14ac:dyDescent="0.4"/>
    <row r="124" ht="22.5" customHeight="1" x14ac:dyDescent="0.4"/>
    <row r="125" ht="22.5" customHeight="1" x14ac:dyDescent="0.4"/>
    <row r="126" ht="22.5" customHeight="1" x14ac:dyDescent="0.4"/>
    <row r="127" ht="22.5" customHeight="1" x14ac:dyDescent="0.4"/>
    <row r="128" ht="22.5" customHeight="1" x14ac:dyDescent="0.4"/>
    <row r="129" ht="22.5" customHeight="1" x14ac:dyDescent="0.4"/>
    <row r="130" ht="22.5" customHeight="1" x14ac:dyDescent="0.4"/>
    <row r="131" ht="22.5" customHeight="1" x14ac:dyDescent="0.4"/>
    <row r="132" ht="22.5" customHeight="1" x14ac:dyDescent="0.4"/>
    <row r="133" ht="22.5" customHeight="1" x14ac:dyDescent="0.4"/>
    <row r="134" ht="22.5" customHeight="1" x14ac:dyDescent="0.4"/>
    <row r="135" ht="22.5" customHeight="1" x14ac:dyDescent="0.4"/>
    <row r="136" ht="22.5" customHeight="1" x14ac:dyDescent="0.4"/>
    <row r="137" ht="22.5" customHeight="1" x14ac:dyDescent="0.4"/>
    <row r="138" ht="22.5" customHeight="1" x14ac:dyDescent="0.4"/>
    <row r="139" ht="22.5" customHeight="1" x14ac:dyDescent="0.4"/>
    <row r="140" ht="22.5" customHeight="1" x14ac:dyDescent="0.4"/>
    <row r="141" ht="22.5" customHeight="1" x14ac:dyDescent="0.4"/>
    <row r="142" ht="22.5" customHeight="1" x14ac:dyDescent="0.4"/>
    <row r="143" ht="22.5" customHeight="1" x14ac:dyDescent="0.4"/>
    <row r="144" ht="22.5" customHeight="1" x14ac:dyDescent="0.4"/>
    <row r="145" ht="22.5" customHeight="1" x14ac:dyDescent="0.4"/>
    <row r="146" ht="22.5" customHeight="1" x14ac:dyDescent="0.4"/>
    <row r="147" ht="22.5" customHeight="1" x14ac:dyDescent="0.4"/>
    <row r="148" ht="22.5" customHeight="1" x14ac:dyDescent="0.4"/>
    <row r="149" ht="22.5" customHeight="1" x14ac:dyDescent="0.4"/>
    <row r="150" ht="22.5" customHeight="1" x14ac:dyDescent="0.4"/>
    <row r="151" ht="22.5" customHeight="1" x14ac:dyDescent="0.4"/>
    <row r="152" ht="22.5" customHeight="1" x14ac:dyDescent="0.4"/>
    <row r="153" ht="22.5" customHeight="1" x14ac:dyDescent="0.4"/>
    <row r="154" ht="22.5" customHeight="1" x14ac:dyDescent="0.4"/>
    <row r="155" ht="22.5" customHeight="1" x14ac:dyDescent="0.4"/>
    <row r="156" ht="22.5" customHeight="1" x14ac:dyDescent="0.4"/>
    <row r="157" ht="22.5" customHeight="1" x14ac:dyDescent="0.4"/>
    <row r="158" ht="22.5" customHeight="1" x14ac:dyDescent="0.4"/>
    <row r="159" ht="22.5" customHeight="1" x14ac:dyDescent="0.4"/>
    <row r="160" ht="22.5" customHeight="1" x14ac:dyDescent="0.4"/>
    <row r="161" ht="22.5" customHeight="1" x14ac:dyDescent="0.4"/>
    <row r="162" ht="22.5" customHeight="1" x14ac:dyDescent="0.4"/>
    <row r="163" ht="22.5" customHeight="1" x14ac:dyDescent="0.4"/>
    <row r="164" ht="22.5" customHeight="1" x14ac:dyDescent="0.4"/>
    <row r="165" ht="22.5" customHeight="1" x14ac:dyDescent="0.4"/>
    <row r="166" ht="22.5" customHeight="1" x14ac:dyDescent="0.4"/>
    <row r="167" ht="22.5" customHeight="1" x14ac:dyDescent="0.4"/>
    <row r="168" ht="22.5" customHeight="1" x14ac:dyDescent="0.4"/>
    <row r="169" ht="22.5" customHeight="1" x14ac:dyDescent="0.4"/>
    <row r="170" ht="22.5" customHeight="1" x14ac:dyDescent="0.4"/>
    <row r="171" ht="22.5" customHeight="1" x14ac:dyDescent="0.4"/>
    <row r="172" ht="22.5" customHeight="1" x14ac:dyDescent="0.4"/>
    <row r="173" ht="22.5" customHeight="1" x14ac:dyDescent="0.4"/>
    <row r="174" ht="22.5" customHeight="1" x14ac:dyDescent="0.4"/>
    <row r="175" ht="22.5" customHeight="1" x14ac:dyDescent="0.4"/>
    <row r="176" ht="22.5" customHeight="1" x14ac:dyDescent="0.4"/>
    <row r="177" ht="22.5" customHeight="1" x14ac:dyDescent="0.4"/>
    <row r="178" ht="22.5" customHeight="1" x14ac:dyDescent="0.4"/>
    <row r="179" ht="22.5" customHeight="1" x14ac:dyDescent="0.4"/>
    <row r="180" ht="22.5" customHeight="1" x14ac:dyDescent="0.4"/>
    <row r="181" ht="22.5" customHeight="1" x14ac:dyDescent="0.4"/>
    <row r="182" ht="22.5" customHeight="1" x14ac:dyDescent="0.4"/>
    <row r="183" ht="22.5" customHeight="1" x14ac:dyDescent="0.4"/>
    <row r="184" ht="22.5" customHeight="1" x14ac:dyDescent="0.4"/>
    <row r="185" ht="22.5" customHeight="1" x14ac:dyDescent="0.4"/>
    <row r="186" ht="22.5" customHeight="1" x14ac:dyDescent="0.4"/>
    <row r="187" ht="22.5" customHeight="1" x14ac:dyDescent="0.4"/>
    <row r="188" ht="22.5" customHeight="1" x14ac:dyDescent="0.4"/>
    <row r="189" ht="22.5" customHeight="1" x14ac:dyDescent="0.4"/>
    <row r="190" ht="22.5" customHeight="1" x14ac:dyDescent="0.4"/>
    <row r="191" ht="22.5" customHeight="1" x14ac:dyDescent="0.4"/>
    <row r="192" ht="22.5" customHeight="1" x14ac:dyDescent="0.4"/>
    <row r="193" ht="22.5" customHeight="1" x14ac:dyDescent="0.4"/>
    <row r="194" ht="22.5" customHeight="1" x14ac:dyDescent="0.4"/>
    <row r="195" ht="22.5" customHeight="1" x14ac:dyDescent="0.4"/>
    <row r="196" ht="22.5" customHeight="1" x14ac:dyDescent="0.4"/>
    <row r="197" ht="22.5" customHeight="1" x14ac:dyDescent="0.4"/>
    <row r="198" ht="22.5" customHeight="1" x14ac:dyDescent="0.4"/>
    <row r="199" ht="22.5" customHeight="1" x14ac:dyDescent="0.4"/>
    <row r="200" ht="22.5" customHeight="1" x14ac:dyDescent="0.4"/>
    <row r="201" ht="22.5" customHeight="1" x14ac:dyDescent="0.4"/>
    <row r="202" ht="22.5" customHeight="1" x14ac:dyDescent="0.4"/>
    <row r="203" ht="22.5" customHeight="1" x14ac:dyDescent="0.4"/>
    <row r="204" ht="22.5" customHeight="1" x14ac:dyDescent="0.4"/>
    <row r="205" ht="22.5" customHeight="1" x14ac:dyDescent="0.4"/>
    <row r="206" ht="22.5" customHeight="1" x14ac:dyDescent="0.4"/>
    <row r="207" ht="22.5" customHeight="1" x14ac:dyDescent="0.4"/>
    <row r="208" ht="22.5" customHeight="1" x14ac:dyDescent="0.4"/>
    <row r="209" ht="22.5" customHeight="1" x14ac:dyDescent="0.4"/>
    <row r="210" ht="22.5" customHeight="1" x14ac:dyDescent="0.4"/>
    <row r="211" ht="22.5" customHeight="1" x14ac:dyDescent="0.4"/>
    <row r="212" ht="22.5" customHeight="1" x14ac:dyDescent="0.4"/>
    <row r="213" ht="22.5" customHeight="1" x14ac:dyDescent="0.4"/>
    <row r="214" ht="22.5" customHeight="1" x14ac:dyDescent="0.4"/>
    <row r="215" ht="22.5" customHeight="1" x14ac:dyDescent="0.4"/>
    <row r="216" ht="22.5" customHeight="1" x14ac:dyDescent="0.4"/>
    <row r="217" ht="22.5" customHeight="1" x14ac:dyDescent="0.4"/>
    <row r="218" ht="22.5" customHeight="1" x14ac:dyDescent="0.4"/>
    <row r="219" ht="22.5" customHeight="1" x14ac:dyDescent="0.4"/>
    <row r="220" ht="22.5" customHeight="1" x14ac:dyDescent="0.4"/>
    <row r="221" ht="22.5" customHeight="1" x14ac:dyDescent="0.4"/>
    <row r="222" ht="22.5" customHeight="1" x14ac:dyDescent="0.4"/>
    <row r="223" ht="22.5" customHeight="1" x14ac:dyDescent="0.4"/>
    <row r="224" ht="22.5" customHeight="1" x14ac:dyDescent="0.4"/>
    <row r="225" ht="22.5" customHeight="1" x14ac:dyDescent="0.4"/>
    <row r="226" ht="22.5" customHeight="1" x14ac:dyDescent="0.4"/>
    <row r="227" ht="22.5" customHeight="1" x14ac:dyDescent="0.4"/>
    <row r="228" ht="22.5" customHeight="1" x14ac:dyDescent="0.4"/>
    <row r="229" ht="22.5" customHeight="1" x14ac:dyDescent="0.4"/>
    <row r="230" ht="22.5" customHeight="1" x14ac:dyDescent="0.4"/>
    <row r="231" ht="22.5" customHeight="1" x14ac:dyDescent="0.4"/>
    <row r="232" ht="22.5" customHeight="1" x14ac:dyDescent="0.4"/>
    <row r="233" ht="22.5" customHeight="1" x14ac:dyDescent="0.4"/>
    <row r="234" ht="22.5" customHeight="1" x14ac:dyDescent="0.4"/>
    <row r="235" ht="22.5" customHeight="1" x14ac:dyDescent="0.4"/>
    <row r="236" ht="22.5" customHeight="1" x14ac:dyDescent="0.4"/>
    <row r="237" ht="22.5" customHeight="1" x14ac:dyDescent="0.4"/>
    <row r="238" ht="22.5" customHeight="1" x14ac:dyDescent="0.4"/>
    <row r="239" ht="22.5" customHeight="1" x14ac:dyDescent="0.4"/>
    <row r="240" ht="22.5" customHeight="1" x14ac:dyDescent="0.4"/>
    <row r="241" ht="22.5" customHeight="1" x14ac:dyDescent="0.4"/>
    <row r="242" ht="22.5" customHeight="1" x14ac:dyDescent="0.4"/>
    <row r="243" ht="22.5" customHeight="1" x14ac:dyDescent="0.4"/>
    <row r="244" ht="22.5" customHeight="1" x14ac:dyDescent="0.4"/>
    <row r="245" ht="22.5" customHeight="1" x14ac:dyDescent="0.4"/>
    <row r="246" ht="22.5" customHeight="1" x14ac:dyDescent="0.4"/>
    <row r="247" ht="22.5" customHeight="1" x14ac:dyDescent="0.4"/>
    <row r="248" ht="22.5" customHeight="1" x14ac:dyDescent="0.4"/>
    <row r="249" ht="22.5" customHeight="1" x14ac:dyDescent="0.4"/>
    <row r="250" ht="22.5" customHeight="1" x14ac:dyDescent="0.4"/>
    <row r="251" ht="22.5" customHeight="1" x14ac:dyDescent="0.4"/>
    <row r="252" ht="22.5" customHeight="1" x14ac:dyDescent="0.4"/>
    <row r="253" ht="22.5" customHeight="1" x14ac:dyDescent="0.4"/>
    <row r="254" ht="22.5" customHeight="1" x14ac:dyDescent="0.4"/>
    <row r="255" ht="22.5" customHeight="1" x14ac:dyDescent="0.4"/>
    <row r="256" ht="22.5" customHeight="1" x14ac:dyDescent="0.4"/>
    <row r="257" ht="22.5" customHeight="1" x14ac:dyDescent="0.4"/>
    <row r="258" ht="22.5" customHeight="1" x14ac:dyDescent="0.4"/>
    <row r="259" ht="22.5" customHeight="1" x14ac:dyDescent="0.4"/>
    <row r="260" ht="22.5" customHeight="1" x14ac:dyDescent="0.4"/>
    <row r="261" ht="22.5" customHeight="1" x14ac:dyDescent="0.4"/>
    <row r="262" ht="22.5" customHeight="1" x14ac:dyDescent="0.4"/>
    <row r="263" ht="22.5" customHeight="1" x14ac:dyDescent="0.4"/>
    <row r="264" ht="22.5" customHeight="1" x14ac:dyDescent="0.4"/>
    <row r="265" ht="22.5" customHeight="1" x14ac:dyDescent="0.4"/>
    <row r="266" ht="22.5" customHeight="1" x14ac:dyDescent="0.4"/>
    <row r="267" ht="22.5" customHeight="1" x14ac:dyDescent="0.4"/>
    <row r="268" ht="22.5" customHeight="1" x14ac:dyDescent="0.4"/>
    <row r="269" ht="22.5" customHeight="1" x14ac:dyDescent="0.4"/>
    <row r="270" ht="22.5" customHeight="1" x14ac:dyDescent="0.4"/>
    <row r="271" ht="22.5" customHeight="1" x14ac:dyDescent="0.4"/>
    <row r="272" ht="22.5" customHeight="1" x14ac:dyDescent="0.4"/>
    <row r="273" ht="22.5" customHeight="1" x14ac:dyDescent="0.4"/>
    <row r="274" ht="22.5" customHeight="1" x14ac:dyDescent="0.4"/>
    <row r="275" ht="22.5" customHeight="1" x14ac:dyDescent="0.4"/>
    <row r="276" ht="22.5" customHeight="1" x14ac:dyDescent="0.4"/>
    <row r="277" ht="22.5" customHeight="1" x14ac:dyDescent="0.4"/>
    <row r="278" ht="22.5" customHeight="1" x14ac:dyDescent="0.4"/>
    <row r="279" ht="22.5" customHeight="1" x14ac:dyDescent="0.4"/>
    <row r="280" ht="22.5" customHeight="1" x14ac:dyDescent="0.4"/>
    <row r="281" ht="22.5" customHeight="1" x14ac:dyDescent="0.4"/>
    <row r="282" ht="22.5" customHeight="1" x14ac:dyDescent="0.4"/>
    <row r="283" ht="22.5" customHeight="1" x14ac:dyDescent="0.4"/>
    <row r="284" ht="22.5" customHeight="1" x14ac:dyDescent="0.4"/>
    <row r="285" ht="22.5" customHeight="1" x14ac:dyDescent="0.4"/>
    <row r="286" ht="22.5" customHeight="1" x14ac:dyDescent="0.4"/>
    <row r="287" ht="22.5" customHeight="1" x14ac:dyDescent="0.4"/>
    <row r="288" ht="22.5" customHeight="1" x14ac:dyDescent="0.4"/>
    <row r="289" ht="22.5" customHeight="1" x14ac:dyDescent="0.4"/>
    <row r="290" ht="22.5" customHeight="1" x14ac:dyDescent="0.4"/>
    <row r="291" ht="22.5" customHeight="1" x14ac:dyDescent="0.4"/>
    <row r="292" ht="22.5" customHeight="1" x14ac:dyDescent="0.4"/>
    <row r="293" ht="22.5" customHeight="1" x14ac:dyDescent="0.4"/>
    <row r="294" ht="22.5" customHeight="1" x14ac:dyDescent="0.4"/>
    <row r="295" ht="22.5" customHeight="1" x14ac:dyDescent="0.4"/>
    <row r="296" ht="22.5" customHeight="1" x14ac:dyDescent="0.4"/>
    <row r="297" ht="22.5" customHeight="1" x14ac:dyDescent="0.4"/>
    <row r="298" ht="22.5" customHeight="1" x14ac:dyDescent="0.4"/>
    <row r="299" ht="22.5" customHeight="1" x14ac:dyDescent="0.4"/>
    <row r="300" ht="22.5" customHeight="1" x14ac:dyDescent="0.4"/>
    <row r="301" ht="22.5" customHeight="1" x14ac:dyDescent="0.4"/>
    <row r="302" ht="22.5" customHeight="1" x14ac:dyDescent="0.4"/>
    <row r="303" ht="22.5" customHeight="1" x14ac:dyDescent="0.4"/>
    <row r="304" ht="22.5" customHeight="1" x14ac:dyDescent="0.4"/>
    <row r="305" ht="22.5" customHeight="1" x14ac:dyDescent="0.4"/>
    <row r="306" ht="22.5" customHeight="1" x14ac:dyDescent="0.4"/>
    <row r="307" ht="22.5" customHeight="1" x14ac:dyDescent="0.4"/>
    <row r="308" ht="22.5" customHeight="1" x14ac:dyDescent="0.4"/>
    <row r="309" ht="22.5" customHeight="1" x14ac:dyDescent="0.4"/>
    <row r="310" ht="22.5" customHeight="1" x14ac:dyDescent="0.4"/>
    <row r="311" ht="22.5" customHeight="1" x14ac:dyDescent="0.4"/>
    <row r="312" ht="22.5" customHeight="1" x14ac:dyDescent="0.4"/>
    <row r="313" ht="22.5" customHeight="1" x14ac:dyDescent="0.4"/>
    <row r="314" ht="22.5" customHeight="1" x14ac:dyDescent="0.4"/>
    <row r="315" ht="22.5" customHeight="1" x14ac:dyDescent="0.4"/>
    <row r="316" ht="22.5" customHeight="1" x14ac:dyDescent="0.4"/>
    <row r="317" ht="22.5" customHeight="1" x14ac:dyDescent="0.4"/>
    <row r="318" ht="22.5" customHeight="1" x14ac:dyDescent="0.4"/>
    <row r="319" ht="22.5" customHeight="1" x14ac:dyDescent="0.4"/>
    <row r="320" ht="22.5" customHeight="1" x14ac:dyDescent="0.4"/>
    <row r="321" ht="22.5" customHeight="1" x14ac:dyDescent="0.4"/>
    <row r="322" ht="22.5" customHeight="1" x14ac:dyDescent="0.4"/>
    <row r="323" ht="22.5" customHeight="1" x14ac:dyDescent="0.4"/>
    <row r="324" ht="22.5" customHeight="1" x14ac:dyDescent="0.4"/>
    <row r="325" ht="22.5" customHeight="1" x14ac:dyDescent="0.4"/>
    <row r="326" ht="22.5" customHeight="1" x14ac:dyDescent="0.4"/>
    <row r="327" ht="22.5" customHeight="1" x14ac:dyDescent="0.4"/>
    <row r="328" ht="22.5" customHeight="1" x14ac:dyDescent="0.4"/>
    <row r="329" ht="22.5" customHeight="1" x14ac:dyDescent="0.4"/>
    <row r="330" ht="22.5" customHeight="1" x14ac:dyDescent="0.4"/>
    <row r="331" ht="22.5" customHeight="1" x14ac:dyDescent="0.4"/>
    <row r="332" ht="22.5" customHeight="1" x14ac:dyDescent="0.4"/>
    <row r="333" ht="22.5" customHeight="1" x14ac:dyDescent="0.4"/>
    <row r="334" ht="22.5" customHeight="1" x14ac:dyDescent="0.4"/>
    <row r="335" ht="22.5" customHeight="1" x14ac:dyDescent="0.4"/>
    <row r="336" ht="22.5" customHeight="1" x14ac:dyDescent="0.4"/>
    <row r="337" ht="22.5" customHeight="1" x14ac:dyDescent="0.4"/>
    <row r="338" ht="22.5" customHeight="1" x14ac:dyDescent="0.4"/>
    <row r="339" ht="22.5" customHeight="1" x14ac:dyDescent="0.4"/>
    <row r="340" ht="22.5" customHeight="1" x14ac:dyDescent="0.4"/>
    <row r="341" ht="22.5" customHeight="1" x14ac:dyDescent="0.4"/>
    <row r="342" ht="22.5" customHeight="1" x14ac:dyDescent="0.4"/>
    <row r="343" ht="22.5" customHeight="1" x14ac:dyDescent="0.4"/>
    <row r="344" ht="22.5" customHeight="1" x14ac:dyDescent="0.4"/>
    <row r="345" ht="22.5" customHeight="1" x14ac:dyDescent="0.4"/>
    <row r="346" ht="22.5" customHeight="1" x14ac:dyDescent="0.4"/>
    <row r="347" ht="22.5" customHeight="1" x14ac:dyDescent="0.4"/>
    <row r="348" ht="22.5" customHeight="1" x14ac:dyDescent="0.4"/>
    <row r="349" ht="22.5" customHeight="1" x14ac:dyDescent="0.4"/>
    <row r="350" ht="22.5" customHeight="1" x14ac:dyDescent="0.4"/>
    <row r="351" ht="22.5" customHeight="1" x14ac:dyDescent="0.4"/>
    <row r="352" ht="22.5" customHeight="1" x14ac:dyDescent="0.4"/>
    <row r="353" ht="22.5" customHeight="1" x14ac:dyDescent="0.4"/>
    <row r="354" ht="22.5" customHeight="1" x14ac:dyDescent="0.4"/>
    <row r="355" ht="22.5" customHeight="1" x14ac:dyDescent="0.4"/>
    <row r="356" ht="22.5" customHeight="1" x14ac:dyDescent="0.4"/>
    <row r="357" ht="22.5" customHeight="1" x14ac:dyDescent="0.4"/>
    <row r="358" ht="22.5" customHeight="1" x14ac:dyDescent="0.4"/>
    <row r="359" ht="22.5" customHeight="1" x14ac:dyDescent="0.4"/>
    <row r="360" ht="22.5" customHeight="1" x14ac:dyDescent="0.4"/>
    <row r="361" ht="22.5" customHeight="1" x14ac:dyDescent="0.4"/>
    <row r="362" ht="22.5" customHeight="1" x14ac:dyDescent="0.4"/>
    <row r="363" ht="22.5" customHeight="1" x14ac:dyDescent="0.4"/>
    <row r="364" ht="22.5" customHeight="1" x14ac:dyDescent="0.4"/>
    <row r="365" ht="22.5" customHeight="1" x14ac:dyDescent="0.4"/>
    <row r="366" ht="22.5" customHeight="1" x14ac:dyDescent="0.4"/>
    <row r="367" ht="22.5" customHeight="1" x14ac:dyDescent="0.4"/>
    <row r="368" ht="22.5" customHeight="1" x14ac:dyDescent="0.4"/>
    <row r="369" ht="22.5" customHeight="1" x14ac:dyDescent="0.4"/>
    <row r="370" ht="22.5" customHeight="1" x14ac:dyDescent="0.4"/>
    <row r="371" ht="22.5" customHeight="1" x14ac:dyDescent="0.4"/>
    <row r="372" ht="22.5" customHeight="1" x14ac:dyDescent="0.4"/>
    <row r="373" ht="22.5" customHeight="1" x14ac:dyDescent="0.4"/>
    <row r="374" ht="22.5" customHeight="1" x14ac:dyDescent="0.4"/>
    <row r="375" ht="22.5" customHeight="1" x14ac:dyDescent="0.4"/>
    <row r="376" ht="22.5" customHeight="1" x14ac:dyDescent="0.4"/>
    <row r="377" ht="22.5" customHeight="1" x14ac:dyDescent="0.4"/>
    <row r="378" ht="22.5" customHeight="1" x14ac:dyDescent="0.4"/>
    <row r="379" ht="22.5" customHeight="1" x14ac:dyDescent="0.4"/>
    <row r="380" ht="22.5" customHeight="1" x14ac:dyDescent="0.4"/>
    <row r="381" ht="22.5" customHeight="1" x14ac:dyDescent="0.4"/>
    <row r="382" ht="22.5" customHeight="1" x14ac:dyDescent="0.4"/>
    <row r="383" ht="22.5" customHeight="1" x14ac:dyDescent="0.4"/>
    <row r="384" ht="22.5" customHeight="1" x14ac:dyDescent="0.4"/>
    <row r="385" ht="22.5" customHeight="1" x14ac:dyDescent="0.4"/>
    <row r="386" ht="22.5" customHeight="1" x14ac:dyDescent="0.4"/>
    <row r="387" ht="22.5" customHeight="1" x14ac:dyDescent="0.4"/>
    <row r="388" ht="22.5" customHeight="1" x14ac:dyDescent="0.4"/>
    <row r="389" ht="22.5" customHeight="1" x14ac:dyDescent="0.4"/>
    <row r="390" ht="22.5" customHeight="1" x14ac:dyDescent="0.4"/>
    <row r="391" ht="22.5" customHeight="1" x14ac:dyDescent="0.4"/>
    <row r="392" ht="22.5" customHeight="1" x14ac:dyDescent="0.4"/>
    <row r="393" ht="22.5" customHeight="1" x14ac:dyDescent="0.4"/>
    <row r="394" ht="22.5" customHeight="1" x14ac:dyDescent="0.4"/>
    <row r="395" ht="22.5" customHeight="1" x14ac:dyDescent="0.4"/>
    <row r="396" ht="22.5" customHeight="1" x14ac:dyDescent="0.4"/>
    <row r="397" ht="22.5" customHeight="1" x14ac:dyDescent="0.4"/>
    <row r="398" ht="22.5" customHeight="1" x14ac:dyDescent="0.4"/>
    <row r="399" ht="22.5" customHeight="1" x14ac:dyDescent="0.4"/>
    <row r="400" ht="22.5" customHeight="1" x14ac:dyDescent="0.4"/>
    <row r="401" ht="22.5" customHeight="1" x14ac:dyDescent="0.4"/>
    <row r="402" ht="22.5" customHeight="1" x14ac:dyDescent="0.4"/>
    <row r="403" ht="22.5" customHeight="1" x14ac:dyDescent="0.4"/>
    <row r="404" ht="22.5" customHeight="1" x14ac:dyDescent="0.4"/>
    <row r="405" ht="22.5" customHeight="1" x14ac:dyDescent="0.4"/>
    <row r="406" ht="22.5" customHeight="1" x14ac:dyDescent="0.4"/>
    <row r="407" ht="22.5" customHeight="1" x14ac:dyDescent="0.4"/>
    <row r="408" ht="22.5" customHeight="1" x14ac:dyDescent="0.4"/>
    <row r="409" ht="22.5" customHeight="1" x14ac:dyDescent="0.4"/>
    <row r="410" ht="22.5" customHeight="1" x14ac:dyDescent="0.4"/>
    <row r="411" ht="22.5" customHeight="1" x14ac:dyDescent="0.4"/>
    <row r="412" ht="22.5" customHeight="1" x14ac:dyDescent="0.4"/>
    <row r="413" ht="22.5" customHeight="1" x14ac:dyDescent="0.4"/>
    <row r="414" ht="22.5" customHeight="1" x14ac:dyDescent="0.4"/>
    <row r="415" ht="22.5" customHeight="1" x14ac:dyDescent="0.4"/>
    <row r="416" ht="22.5" customHeight="1" x14ac:dyDescent="0.4"/>
    <row r="417" ht="22.5" customHeight="1" x14ac:dyDescent="0.4"/>
    <row r="418" ht="22.5" customHeight="1" x14ac:dyDescent="0.4"/>
    <row r="419" ht="22.5" customHeight="1" x14ac:dyDescent="0.4"/>
    <row r="420" ht="22.5" customHeight="1" x14ac:dyDescent="0.4"/>
    <row r="421" ht="22.5" customHeight="1" x14ac:dyDescent="0.4"/>
    <row r="422" ht="22.5" customHeight="1" x14ac:dyDescent="0.4"/>
    <row r="423" ht="22.5" customHeight="1" x14ac:dyDescent="0.4"/>
    <row r="424" ht="22.5" customHeight="1" x14ac:dyDescent="0.4"/>
    <row r="425" ht="22.5" customHeight="1" x14ac:dyDescent="0.4"/>
    <row r="426" ht="22.5" customHeight="1" x14ac:dyDescent="0.4"/>
    <row r="427" ht="22.5" customHeight="1" x14ac:dyDescent="0.4"/>
    <row r="428" ht="22.5" customHeight="1" x14ac:dyDescent="0.4"/>
    <row r="429" ht="22.5" customHeight="1" x14ac:dyDescent="0.4"/>
    <row r="430" ht="22.5" customHeight="1" x14ac:dyDescent="0.4"/>
    <row r="431" ht="22.5" customHeight="1" x14ac:dyDescent="0.4"/>
    <row r="432" ht="22.5" customHeight="1" x14ac:dyDescent="0.4"/>
    <row r="433" ht="22.5" customHeight="1" x14ac:dyDescent="0.4"/>
    <row r="434" ht="22.5" customHeight="1" x14ac:dyDescent="0.4"/>
    <row r="435" ht="22.5" customHeight="1" x14ac:dyDescent="0.4"/>
    <row r="436" ht="22.5" customHeight="1" x14ac:dyDescent="0.4"/>
    <row r="437" ht="22.5" customHeight="1" x14ac:dyDescent="0.4"/>
    <row r="438" ht="22.5" customHeight="1" x14ac:dyDescent="0.4"/>
    <row r="439" ht="22.5" customHeight="1" x14ac:dyDescent="0.4"/>
    <row r="440" ht="22.5" customHeight="1" x14ac:dyDescent="0.4"/>
    <row r="441" ht="22.5" customHeight="1" x14ac:dyDescent="0.4"/>
    <row r="442" ht="22.5" customHeight="1" x14ac:dyDescent="0.4"/>
    <row r="443" ht="22.5" customHeight="1" x14ac:dyDescent="0.4"/>
    <row r="444" ht="22.5" customHeight="1" x14ac:dyDescent="0.4"/>
    <row r="445" ht="22.5" customHeight="1" x14ac:dyDescent="0.4"/>
    <row r="446" ht="22.5" customHeight="1" x14ac:dyDescent="0.4"/>
    <row r="447" ht="22.5" customHeight="1" x14ac:dyDescent="0.4"/>
    <row r="448" ht="22.5" customHeight="1" x14ac:dyDescent="0.4"/>
    <row r="449" ht="22.5" customHeight="1" x14ac:dyDescent="0.4"/>
    <row r="450" ht="22.5" customHeight="1" x14ac:dyDescent="0.4"/>
    <row r="451" ht="22.5" customHeight="1" x14ac:dyDescent="0.4"/>
    <row r="452" ht="22.5" customHeight="1" x14ac:dyDescent="0.4"/>
    <row r="453" ht="22.5" customHeight="1" x14ac:dyDescent="0.4"/>
    <row r="454" ht="22.5" customHeight="1" x14ac:dyDescent="0.4"/>
    <row r="455" ht="22.5" customHeight="1" x14ac:dyDescent="0.4"/>
    <row r="456" ht="22.5" customHeight="1" x14ac:dyDescent="0.4"/>
    <row r="457" ht="22.5" customHeight="1" x14ac:dyDescent="0.4"/>
    <row r="458" ht="22.5" customHeight="1" x14ac:dyDescent="0.4"/>
    <row r="459" ht="22.5" customHeight="1" x14ac:dyDescent="0.4"/>
    <row r="460" ht="22.5" customHeight="1" x14ac:dyDescent="0.4"/>
    <row r="461" ht="22.5" customHeight="1" x14ac:dyDescent="0.4"/>
    <row r="462" ht="22.5" customHeight="1" x14ac:dyDescent="0.4"/>
    <row r="463" ht="22.5" customHeight="1" x14ac:dyDescent="0.4"/>
    <row r="464" ht="22.5" customHeight="1" x14ac:dyDescent="0.4"/>
    <row r="465" ht="22.5" customHeight="1" x14ac:dyDescent="0.4"/>
    <row r="466" ht="22.5" customHeight="1" x14ac:dyDescent="0.4"/>
    <row r="467" ht="22.5" customHeight="1" x14ac:dyDescent="0.4"/>
    <row r="468" ht="22.5" customHeight="1" x14ac:dyDescent="0.4"/>
    <row r="469" ht="22.5" customHeight="1" x14ac:dyDescent="0.4"/>
    <row r="470" ht="22.5" customHeight="1" x14ac:dyDescent="0.4"/>
    <row r="471" ht="22.5" customHeight="1" x14ac:dyDescent="0.4"/>
    <row r="472" ht="22.5" customHeight="1" x14ac:dyDescent="0.4"/>
    <row r="473" ht="22.5" customHeight="1" x14ac:dyDescent="0.4"/>
    <row r="474" ht="22.5" customHeight="1" x14ac:dyDescent="0.4"/>
    <row r="475" ht="22.5" customHeight="1" x14ac:dyDescent="0.4"/>
    <row r="476" ht="22.5" customHeight="1" x14ac:dyDescent="0.4"/>
    <row r="477" ht="22.5" customHeight="1" x14ac:dyDescent="0.4"/>
    <row r="478" ht="22.5" customHeight="1" x14ac:dyDescent="0.4"/>
    <row r="479" ht="22.5" customHeight="1" x14ac:dyDescent="0.4"/>
    <row r="480" ht="22.5" customHeight="1" x14ac:dyDescent="0.4"/>
    <row r="481" ht="22.5" customHeight="1" x14ac:dyDescent="0.4"/>
    <row r="482" ht="22.5" customHeight="1" x14ac:dyDescent="0.4"/>
    <row r="483" ht="22.5" customHeight="1" x14ac:dyDescent="0.4"/>
    <row r="484" ht="22.5" customHeight="1" x14ac:dyDescent="0.4"/>
    <row r="485" ht="22.5" customHeight="1" x14ac:dyDescent="0.4"/>
    <row r="486" ht="22.5" customHeight="1" x14ac:dyDescent="0.4"/>
    <row r="487" ht="22.5" customHeight="1" x14ac:dyDescent="0.4"/>
    <row r="488" ht="22.5" customHeight="1" x14ac:dyDescent="0.4"/>
    <row r="489" ht="22.5" customHeight="1" x14ac:dyDescent="0.4"/>
    <row r="490" ht="22.5" customHeight="1" x14ac:dyDescent="0.4"/>
    <row r="491" ht="22.5" customHeight="1" x14ac:dyDescent="0.4"/>
    <row r="492" ht="22.5" customHeight="1" x14ac:dyDescent="0.4"/>
    <row r="493" ht="22.5" customHeight="1" x14ac:dyDescent="0.4"/>
    <row r="494" ht="22.5" customHeight="1" x14ac:dyDescent="0.4"/>
    <row r="495" ht="22.5" customHeight="1" x14ac:dyDescent="0.4"/>
    <row r="496" ht="22.5" customHeight="1" x14ac:dyDescent="0.4"/>
    <row r="497" ht="22.5" customHeight="1" x14ac:dyDescent="0.4"/>
    <row r="498" ht="22.5" customHeight="1" x14ac:dyDescent="0.4"/>
    <row r="499" ht="22.5" customHeight="1" x14ac:dyDescent="0.4"/>
    <row r="500" ht="22.5" customHeight="1" x14ac:dyDescent="0.4"/>
    <row r="501" ht="22.5" customHeight="1" x14ac:dyDescent="0.4"/>
    <row r="502" ht="22.5" customHeight="1" x14ac:dyDescent="0.4"/>
    <row r="503" ht="22.5" customHeight="1" x14ac:dyDescent="0.4"/>
    <row r="504" ht="22.5" customHeight="1" x14ac:dyDescent="0.4"/>
    <row r="505" ht="22.5" customHeight="1" x14ac:dyDescent="0.4"/>
    <row r="506" ht="22.5" customHeight="1" x14ac:dyDescent="0.4"/>
    <row r="507" ht="22.5" customHeight="1" x14ac:dyDescent="0.4"/>
    <row r="508" ht="22.5" customHeight="1" x14ac:dyDescent="0.4"/>
    <row r="509" ht="22.5" customHeight="1" x14ac:dyDescent="0.4"/>
    <row r="510" ht="22.5" customHeight="1" x14ac:dyDescent="0.4"/>
    <row r="511" ht="22.5" customHeight="1" x14ac:dyDescent="0.4"/>
    <row r="512" ht="22.5" customHeight="1" x14ac:dyDescent="0.4"/>
    <row r="513" ht="22.5" customHeight="1" x14ac:dyDescent="0.4"/>
    <row r="514" ht="22.5" customHeight="1" x14ac:dyDescent="0.4"/>
    <row r="515" ht="22.5" customHeight="1" x14ac:dyDescent="0.4"/>
    <row r="516" ht="22.5" customHeight="1" x14ac:dyDescent="0.4"/>
    <row r="517" ht="22.5" customHeight="1" x14ac:dyDescent="0.4"/>
    <row r="518" ht="22.5" customHeight="1" x14ac:dyDescent="0.4"/>
    <row r="519" ht="22.5" customHeight="1" x14ac:dyDescent="0.4"/>
    <row r="520" ht="22.5" customHeight="1" x14ac:dyDescent="0.4"/>
    <row r="521" ht="22.5" customHeight="1" x14ac:dyDescent="0.4"/>
    <row r="522" ht="22.5" customHeight="1" x14ac:dyDescent="0.4"/>
    <row r="523" ht="22.5" customHeight="1" x14ac:dyDescent="0.4"/>
    <row r="524" ht="22.5" customHeight="1" x14ac:dyDescent="0.4"/>
    <row r="525" ht="22.5" customHeight="1" x14ac:dyDescent="0.4"/>
    <row r="526" ht="22.5" customHeight="1" x14ac:dyDescent="0.4"/>
    <row r="527" ht="22.5" customHeight="1" x14ac:dyDescent="0.4"/>
    <row r="528" ht="22.5" customHeight="1" x14ac:dyDescent="0.4"/>
    <row r="529" ht="22.5" customHeight="1" x14ac:dyDescent="0.4"/>
    <row r="530" ht="22.5" customHeight="1" x14ac:dyDescent="0.4"/>
    <row r="531" ht="22.5" customHeight="1" x14ac:dyDescent="0.4"/>
    <row r="532" ht="22.5" customHeight="1" x14ac:dyDescent="0.4"/>
    <row r="533" ht="22.5" customHeight="1" x14ac:dyDescent="0.4"/>
    <row r="534" ht="22.5" customHeight="1" x14ac:dyDescent="0.4"/>
    <row r="535" ht="22.5" customHeight="1" x14ac:dyDescent="0.4"/>
    <row r="536" ht="22.5" customHeight="1" x14ac:dyDescent="0.4"/>
    <row r="537" ht="22.5" customHeight="1" x14ac:dyDescent="0.4"/>
    <row r="538" ht="22.5" customHeight="1" x14ac:dyDescent="0.4"/>
    <row r="539" ht="22.5" customHeight="1" x14ac:dyDescent="0.4"/>
    <row r="540" ht="22.5" customHeight="1" x14ac:dyDescent="0.4"/>
    <row r="541" ht="22.5" customHeight="1" x14ac:dyDescent="0.4"/>
    <row r="542" ht="22.5" customHeight="1" x14ac:dyDescent="0.4"/>
    <row r="543" ht="22.5" customHeight="1" x14ac:dyDescent="0.4"/>
    <row r="544" ht="22.5" customHeight="1" x14ac:dyDescent="0.4"/>
    <row r="545" ht="22.5" customHeight="1" x14ac:dyDescent="0.4"/>
    <row r="546" ht="22.5" customHeight="1" x14ac:dyDescent="0.4"/>
    <row r="547" ht="22.5" customHeight="1" x14ac:dyDescent="0.4"/>
    <row r="548" ht="22.5" customHeight="1" x14ac:dyDescent="0.4"/>
    <row r="549" ht="22.5" customHeight="1" x14ac:dyDescent="0.4"/>
    <row r="550" ht="22.5" customHeight="1" x14ac:dyDescent="0.4"/>
    <row r="551" ht="22.5" customHeight="1" x14ac:dyDescent="0.4"/>
    <row r="552" ht="22.5" customHeight="1" x14ac:dyDescent="0.4"/>
    <row r="553" ht="22.5" customHeight="1" x14ac:dyDescent="0.4"/>
    <row r="554" ht="22.5" customHeight="1" x14ac:dyDescent="0.4"/>
    <row r="555" ht="22.5" customHeight="1" x14ac:dyDescent="0.4"/>
    <row r="556" ht="22.5" customHeight="1" x14ac:dyDescent="0.4"/>
    <row r="557" ht="22.5" customHeight="1" x14ac:dyDescent="0.4"/>
    <row r="558" ht="22.5" customHeight="1" x14ac:dyDescent="0.4"/>
    <row r="559" ht="22.5" customHeight="1" x14ac:dyDescent="0.4"/>
    <row r="560" ht="22.5" customHeight="1" x14ac:dyDescent="0.4"/>
    <row r="561" ht="22.5" customHeight="1" x14ac:dyDescent="0.4"/>
    <row r="562" ht="22.5" customHeight="1" x14ac:dyDescent="0.4"/>
    <row r="563" ht="22.5" customHeight="1" x14ac:dyDescent="0.4"/>
    <row r="564" ht="22.5" customHeight="1" x14ac:dyDescent="0.4"/>
    <row r="565" ht="22.5" customHeight="1" x14ac:dyDescent="0.4"/>
    <row r="566" ht="22.5" customHeight="1" x14ac:dyDescent="0.4"/>
    <row r="567" ht="22.5" customHeight="1" x14ac:dyDescent="0.4"/>
    <row r="568" ht="22.5" customHeight="1" x14ac:dyDescent="0.4"/>
    <row r="569" ht="22.5" customHeight="1" x14ac:dyDescent="0.4"/>
    <row r="570" ht="22.5" customHeight="1" x14ac:dyDescent="0.4"/>
    <row r="571" ht="22.5" customHeight="1" x14ac:dyDescent="0.4"/>
    <row r="572" ht="22.5" customHeight="1" x14ac:dyDescent="0.4"/>
    <row r="573" ht="22.5" customHeight="1" x14ac:dyDescent="0.4"/>
    <row r="574" ht="22.5" customHeight="1" x14ac:dyDescent="0.4"/>
    <row r="575" ht="22.5" customHeight="1" x14ac:dyDescent="0.4"/>
    <row r="576" ht="22.5" customHeight="1" x14ac:dyDescent="0.4"/>
    <row r="577" ht="22.5" customHeight="1" x14ac:dyDescent="0.4"/>
    <row r="578" ht="22.5" customHeight="1" x14ac:dyDescent="0.4"/>
    <row r="579" ht="22.5" customHeight="1" x14ac:dyDescent="0.4"/>
    <row r="580" ht="22.5" customHeight="1" x14ac:dyDescent="0.4"/>
    <row r="581" ht="22.5" customHeight="1" x14ac:dyDescent="0.4"/>
    <row r="582" ht="22.5" customHeight="1" x14ac:dyDescent="0.4"/>
    <row r="583" ht="22.5" customHeight="1" x14ac:dyDescent="0.4"/>
    <row r="584" ht="22.5" customHeight="1" x14ac:dyDescent="0.4"/>
    <row r="585" ht="22.5" customHeight="1" x14ac:dyDescent="0.4"/>
    <row r="586" ht="22.5" customHeight="1" x14ac:dyDescent="0.4"/>
    <row r="587" ht="22.5" customHeight="1" x14ac:dyDescent="0.4"/>
    <row r="588" ht="22.5" customHeight="1" x14ac:dyDescent="0.4"/>
    <row r="589" ht="22.5" customHeight="1" x14ac:dyDescent="0.4"/>
    <row r="590" ht="22.5" customHeight="1" x14ac:dyDescent="0.4"/>
    <row r="591" ht="22.5" customHeight="1" x14ac:dyDescent="0.4"/>
    <row r="592" ht="22.5" customHeight="1" x14ac:dyDescent="0.4"/>
    <row r="593" ht="22.5" customHeight="1" x14ac:dyDescent="0.4"/>
    <row r="594" ht="22.5" customHeight="1" x14ac:dyDescent="0.4"/>
    <row r="595" ht="22.5" customHeight="1" x14ac:dyDescent="0.4"/>
    <row r="596" ht="22.5" customHeight="1" x14ac:dyDescent="0.4"/>
    <row r="597" ht="22.5" customHeight="1" x14ac:dyDescent="0.4"/>
    <row r="598" ht="22.5" customHeight="1" x14ac:dyDescent="0.4"/>
    <row r="599" ht="22.5" customHeight="1" x14ac:dyDescent="0.4"/>
    <row r="600" ht="22.5" customHeight="1" x14ac:dyDescent="0.4"/>
    <row r="601" ht="22.5" customHeight="1" x14ac:dyDescent="0.4"/>
    <row r="602" ht="22.5" customHeight="1" x14ac:dyDescent="0.4"/>
    <row r="603" ht="22.5" customHeight="1" x14ac:dyDescent="0.4"/>
    <row r="604" ht="22.5" customHeight="1" x14ac:dyDescent="0.4"/>
    <row r="605" ht="22.5" customHeight="1" x14ac:dyDescent="0.4"/>
    <row r="606" ht="22.5" customHeight="1" x14ac:dyDescent="0.4"/>
    <row r="607" ht="22.5" customHeight="1" x14ac:dyDescent="0.4"/>
    <row r="608" ht="22.5" customHeight="1" x14ac:dyDescent="0.4"/>
    <row r="609" ht="22.5" customHeight="1" x14ac:dyDescent="0.4"/>
    <row r="610" ht="22.5" customHeight="1" x14ac:dyDescent="0.4"/>
    <row r="611" ht="22.5" customHeight="1" x14ac:dyDescent="0.4"/>
    <row r="612" ht="22.5" customHeight="1" x14ac:dyDescent="0.4"/>
    <row r="613" ht="22.5" customHeight="1" x14ac:dyDescent="0.4"/>
    <row r="614" ht="22.5" customHeight="1" x14ac:dyDescent="0.4"/>
    <row r="615" ht="22.5" customHeight="1" x14ac:dyDescent="0.4"/>
    <row r="616" ht="22.5" customHeight="1" x14ac:dyDescent="0.4"/>
    <row r="617" ht="22.5" customHeight="1" x14ac:dyDescent="0.4"/>
    <row r="618" ht="22.5" customHeight="1" x14ac:dyDescent="0.4"/>
    <row r="619" ht="22.5" customHeight="1" x14ac:dyDescent="0.4"/>
    <row r="620" ht="22.5" customHeight="1" x14ac:dyDescent="0.4"/>
    <row r="621" ht="22.5" customHeight="1" x14ac:dyDescent="0.4"/>
    <row r="622" ht="22.5" customHeight="1" x14ac:dyDescent="0.4"/>
    <row r="623" ht="22.5" customHeight="1" x14ac:dyDescent="0.4"/>
    <row r="624" ht="22.5" customHeight="1" x14ac:dyDescent="0.4"/>
    <row r="625" ht="22.5" customHeight="1" x14ac:dyDescent="0.4"/>
    <row r="626" ht="22.5" customHeight="1" x14ac:dyDescent="0.4"/>
    <row r="627" ht="22.5" customHeight="1" x14ac:dyDescent="0.4"/>
    <row r="628" ht="22.5" customHeight="1" x14ac:dyDescent="0.4"/>
    <row r="629" ht="22.5" customHeight="1" x14ac:dyDescent="0.4"/>
    <row r="630" ht="22.5" customHeight="1" x14ac:dyDescent="0.4"/>
    <row r="631" ht="22.5" customHeight="1" x14ac:dyDescent="0.4"/>
    <row r="632" ht="22.5" customHeight="1" x14ac:dyDescent="0.4"/>
    <row r="633" ht="22.5" customHeight="1" x14ac:dyDescent="0.4"/>
    <row r="634" ht="22.5" customHeight="1" x14ac:dyDescent="0.4"/>
    <row r="635" ht="22.5" customHeight="1" x14ac:dyDescent="0.4"/>
    <row r="636" ht="22.5" customHeight="1" x14ac:dyDescent="0.4"/>
    <row r="637" ht="22.5" customHeight="1" x14ac:dyDescent="0.4"/>
    <row r="638" ht="22.5" customHeight="1" x14ac:dyDescent="0.4"/>
    <row r="639" ht="22.5" customHeight="1" x14ac:dyDescent="0.4"/>
    <row r="640" ht="22.5" customHeight="1" x14ac:dyDescent="0.4"/>
    <row r="641" ht="22.5" customHeight="1" x14ac:dyDescent="0.4"/>
    <row r="642" ht="22.5" customHeight="1" x14ac:dyDescent="0.4"/>
    <row r="643" ht="22.5" customHeight="1" x14ac:dyDescent="0.4"/>
    <row r="644" ht="22.5" customHeight="1" x14ac:dyDescent="0.4"/>
    <row r="645" ht="22.5" customHeight="1" x14ac:dyDescent="0.4"/>
    <row r="646" ht="22.5" customHeight="1" x14ac:dyDescent="0.4"/>
    <row r="647" ht="22.5" customHeight="1" x14ac:dyDescent="0.4"/>
    <row r="648" ht="22.5" customHeight="1" x14ac:dyDescent="0.4"/>
    <row r="649" ht="22.5" customHeight="1" x14ac:dyDescent="0.4"/>
    <row r="650" ht="22.5" customHeight="1" x14ac:dyDescent="0.4"/>
    <row r="651" ht="22.5" customHeight="1" x14ac:dyDescent="0.4"/>
    <row r="652" ht="22.5" customHeight="1" x14ac:dyDescent="0.4"/>
    <row r="653" ht="22.5" customHeight="1" x14ac:dyDescent="0.4"/>
    <row r="654" ht="22.5" customHeight="1" x14ac:dyDescent="0.4"/>
    <row r="655" ht="22.5" customHeight="1" x14ac:dyDescent="0.4"/>
    <row r="656" ht="22.5" customHeight="1" x14ac:dyDescent="0.4"/>
    <row r="657" ht="22.5" customHeight="1" x14ac:dyDescent="0.4"/>
    <row r="658" ht="22.5" customHeight="1" x14ac:dyDescent="0.4"/>
    <row r="659" ht="22.5" customHeight="1" x14ac:dyDescent="0.4"/>
    <row r="660" ht="22.5" customHeight="1" x14ac:dyDescent="0.4"/>
    <row r="661" ht="22.5" customHeight="1" x14ac:dyDescent="0.4"/>
    <row r="662" ht="22.5" customHeight="1" x14ac:dyDescent="0.4"/>
    <row r="663" ht="22.5" customHeight="1" x14ac:dyDescent="0.4"/>
    <row r="664" ht="22.5" customHeight="1" x14ac:dyDescent="0.4"/>
    <row r="665" ht="22.5" customHeight="1" x14ac:dyDescent="0.4"/>
    <row r="666" ht="22.5" customHeight="1" x14ac:dyDescent="0.4"/>
    <row r="667" ht="22.5" customHeight="1" x14ac:dyDescent="0.4"/>
    <row r="668" ht="22.5" customHeight="1" x14ac:dyDescent="0.4"/>
    <row r="669" ht="22.5" customHeight="1" x14ac:dyDescent="0.4"/>
    <row r="670" ht="22.5" customHeight="1" x14ac:dyDescent="0.4"/>
    <row r="671" ht="22.5" customHeight="1" x14ac:dyDescent="0.4"/>
    <row r="672" ht="22.5" customHeight="1" x14ac:dyDescent="0.4"/>
    <row r="673" ht="22.5" customHeight="1" x14ac:dyDescent="0.4"/>
    <row r="674" ht="22.5" customHeight="1" x14ac:dyDescent="0.4"/>
    <row r="675" ht="22.5" customHeight="1" x14ac:dyDescent="0.4"/>
    <row r="676" ht="22.5" customHeight="1" x14ac:dyDescent="0.4"/>
    <row r="677" ht="22.5" customHeight="1" x14ac:dyDescent="0.4"/>
    <row r="678" ht="22.5" customHeight="1" x14ac:dyDescent="0.4"/>
    <row r="679" ht="22.5" customHeight="1" x14ac:dyDescent="0.4"/>
    <row r="680" ht="22.5" customHeight="1" x14ac:dyDescent="0.4"/>
    <row r="681" ht="22.5" customHeight="1" x14ac:dyDescent="0.4"/>
    <row r="682" ht="22.5" customHeight="1" x14ac:dyDescent="0.4"/>
    <row r="683" ht="22.5" customHeight="1" x14ac:dyDescent="0.4"/>
    <row r="684" ht="22.5" customHeight="1" x14ac:dyDescent="0.4"/>
    <row r="685" ht="22.5" customHeight="1" x14ac:dyDescent="0.4"/>
    <row r="686" ht="22.5" customHeight="1" x14ac:dyDescent="0.4"/>
    <row r="687" ht="22.5" customHeight="1" x14ac:dyDescent="0.4"/>
    <row r="688" ht="22.5" customHeight="1" x14ac:dyDescent="0.4"/>
    <row r="689" ht="22.5" customHeight="1" x14ac:dyDescent="0.4"/>
    <row r="690" ht="22.5" customHeight="1" x14ac:dyDescent="0.4"/>
    <row r="691" ht="22.5" customHeight="1" x14ac:dyDescent="0.4"/>
    <row r="692" ht="22.5" customHeight="1" x14ac:dyDescent="0.4"/>
    <row r="693" ht="22.5" customHeight="1" x14ac:dyDescent="0.4"/>
    <row r="694" ht="22.5" customHeight="1" x14ac:dyDescent="0.4"/>
    <row r="695" ht="22.5" customHeight="1" x14ac:dyDescent="0.4"/>
    <row r="696" ht="22.5" customHeight="1" x14ac:dyDescent="0.4"/>
    <row r="697" ht="22.5" customHeight="1" x14ac:dyDescent="0.4"/>
    <row r="698" ht="22.5" customHeight="1" x14ac:dyDescent="0.4"/>
    <row r="699" ht="22.5" customHeight="1" x14ac:dyDescent="0.4"/>
    <row r="700" ht="22.5" customHeight="1" x14ac:dyDescent="0.4"/>
    <row r="701" ht="22.5" customHeight="1" x14ac:dyDescent="0.4"/>
    <row r="702" ht="22.5" customHeight="1" x14ac:dyDescent="0.4"/>
    <row r="703" ht="22.5" customHeight="1" x14ac:dyDescent="0.4"/>
    <row r="704" ht="22.5" customHeight="1" x14ac:dyDescent="0.4"/>
    <row r="705" ht="22.5" customHeight="1" x14ac:dyDescent="0.4"/>
    <row r="706" ht="22.5" customHeight="1" x14ac:dyDescent="0.4"/>
    <row r="707" ht="22.5" customHeight="1" x14ac:dyDescent="0.4"/>
    <row r="708" ht="22.5" customHeight="1" x14ac:dyDescent="0.4"/>
    <row r="709" ht="22.5" customHeight="1" x14ac:dyDescent="0.4"/>
    <row r="710" ht="22.5" customHeight="1" x14ac:dyDescent="0.4"/>
    <row r="711" ht="22.5" customHeight="1" x14ac:dyDescent="0.4"/>
    <row r="712" ht="22.5" customHeight="1" x14ac:dyDescent="0.4"/>
    <row r="713" ht="22.5" customHeight="1" x14ac:dyDescent="0.4"/>
    <row r="714" ht="22.5" customHeight="1" x14ac:dyDescent="0.4"/>
    <row r="715" ht="22.5" customHeight="1" x14ac:dyDescent="0.4"/>
    <row r="716" ht="22.5" customHeight="1" x14ac:dyDescent="0.4"/>
    <row r="717" ht="22.5" customHeight="1" x14ac:dyDescent="0.4"/>
    <row r="718" ht="22.5" customHeight="1" x14ac:dyDescent="0.4"/>
    <row r="719" ht="22.5" customHeight="1" x14ac:dyDescent="0.4"/>
    <row r="720" ht="22.5" customHeight="1" x14ac:dyDescent="0.4"/>
    <row r="721" ht="22.5" customHeight="1" x14ac:dyDescent="0.4"/>
    <row r="722" ht="22.5" customHeight="1" x14ac:dyDescent="0.4"/>
    <row r="723" ht="22.5" customHeight="1" x14ac:dyDescent="0.4"/>
    <row r="724" ht="22.5" customHeight="1" x14ac:dyDescent="0.4"/>
    <row r="725" ht="22.5" customHeight="1" x14ac:dyDescent="0.4"/>
    <row r="726" ht="22.5" customHeight="1" x14ac:dyDescent="0.4"/>
    <row r="727" ht="22.5" customHeight="1" x14ac:dyDescent="0.4"/>
    <row r="728" ht="22.5" customHeight="1" x14ac:dyDescent="0.4"/>
    <row r="729" ht="22.5" customHeight="1" x14ac:dyDescent="0.4"/>
    <row r="730" ht="22.5" customHeight="1" x14ac:dyDescent="0.4"/>
    <row r="731" ht="22.5" customHeight="1" x14ac:dyDescent="0.4"/>
    <row r="732" ht="22.5" customHeight="1" x14ac:dyDescent="0.4"/>
    <row r="733" ht="22.5" customHeight="1" x14ac:dyDescent="0.4"/>
    <row r="734" ht="22.5" customHeight="1" x14ac:dyDescent="0.4"/>
    <row r="735" ht="22.5" customHeight="1" x14ac:dyDescent="0.4"/>
    <row r="736" ht="22.5" customHeight="1" x14ac:dyDescent="0.4"/>
    <row r="737" ht="22.5" customHeight="1" x14ac:dyDescent="0.4"/>
    <row r="738" ht="22.5" customHeight="1" x14ac:dyDescent="0.4"/>
    <row r="739" ht="22.5" customHeight="1" x14ac:dyDescent="0.4"/>
    <row r="740" ht="22.5" customHeight="1" x14ac:dyDescent="0.4"/>
    <row r="741" ht="22.5" customHeight="1" x14ac:dyDescent="0.4"/>
    <row r="742" ht="22.5" customHeight="1" x14ac:dyDescent="0.4"/>
    <row r="743" ht="22.5" customHeight="1" x14ac:dyDescent="0.4"/>
    <row r="744" ht="22.5" customHeight="1" x14ac:dyDescent="0.4"/>
    <row r="745" ht="22.5" customHeight="1" x14ac:dyDescent="0.4"/>
    <row r="746" ht="22.5" customHeight="1" x14ac:dyDescent="0.4"/>
    <row r="747" ht="22.5" customHeight="1" x14ac:dyDescent="0.4"/>
    <row r="748" ht="22.5" customHeight="1" x14ac:dyDescent="0.4"/>
    <row r="749" ht="22.5" customHeight="1" x14ac:dyDescent="0.4"/>
    <row r="750" ht="22.5" customHeight="1" x14ac:dyDescent="0.4"/>
    <row r="751" ht="22.5" customHeight="1" x14ac:dyDescent="0.4"/>
    <row r="752" ht="22.5" customHeight="1" x14ac:dyDescent="0.4"/>
    <row r="753" ht="22.5" customHeight="1" x14ac:dyDescent="0.4"/>
    <row r="754" ht="22.5" customHeight="1" x14ac:dyDescent="0.4"/>
    <row r="755" ht="22.5" customHeight="1" x14ac:dyDescent="0.4"/>
    <row r="756" ht="22.5" customHeight="1" x14ac:dyDescent="0.4"/>
    <row r="757" ht="22.5" customHeight="1" x14ac:dyDescent="0.4"/>
    <row r="758" ht="22.5" customHeight="1" x14ac:dyDescent="0.4"/>
    <row r="759" ht="22.5" customHeight="1" x14ac:dyDescent="0.4"/>
    <row r="760" ht="22.5" customHeight="1" x14ac:dyDescent="0.4"/>
    <row r="761" ht="22.5" customHeight="1" x14ac:dyDescent="0.4"/>
    <row r="762" ht="22.5" customHeight="1" x14ac:dyDescent="0.4"/>
    <row r="763" ht="22.5" customHeight="1" x14ac:dyDescent="0.4"/>
    <row r="764" ht="22.5" customHeight="1" x14ac:dyDescent="0.4"/>
    <row r="765" ht="22.5" customHeight="1" x14ac:dyDescent="0.4"/>
    <row r="766" ht="22.5" customHeight="1" x14ac:dyDescent="0.4"/>
    <row r="767" ht="22.5" customHeight="1" x14ac:dyDescent="0.4"/>
    <row r="768" ht="22.5" customHeight="1" x14ac:dyDescent="0.4"/>
    <row r="769" ht="22.5" customHeight="1" x14ac:dyDescent="0.4"/>
    <row r="770" ht="22.5" customHeight="1" x14ac:dyDescent="0.4"/>
    <row r="771" ht="22.5" customHeight="1" x14ac:dyDescent="0.4"/>
    <row r="772" ht="22.5" customHeight="1" x14ac:dyDescent="0.4"/>
    <row r="773" ht="22.5" customHeight="1" x14ac:dyDescent="0.4"/>
    <row r="774" ht="22.5" customHeight="1" x14ac:dyDescent="0.4"/>
    <row r="775" ht="22.5" customHeight="1" x14ac:dyDescent="0.4"/>
    <row r="776" ht="22.5" customHeight="1" x14ac:dyDescent="0.4"/>
    <row r="777" ht="22.5" customHeight="1" x14ac:dyDescent="0.4"/>
    <row r="778" ht="22.5" customHeight="1" x14ac:dyDescent="0.4"/>
    <row r="779" ht="22.5" customHeight="1" x14ac:dyDescent="0.4"/>
    <row r="780" ht="22.5" customHeight="1" x14ac:dyDescent="0.4"/>
    <row r="781" ht="22.5" customHeight="1" x14ac:dyDescent="0.4"/>
    <row r="782" ht="22.5" customHeight="1" x14ac:dyDescent="0.4"/>
    <row r="783" ht="22.5" customHeight="1" x14ac:dyDescent="0.4"/>
    <row r="784" ht="22.5" customHeight="1" x14ac:dyDescent="0.4"/>
    <row r="785" ht="22.5" customHeight="1" x14ac:dyDescent="0.4"/>
    <row r="786" ht="22.5" customHeight="1" x14ac:dyDescent="0.4"/>
    <row r="787" ht="22.5" customHeight="1" x14ac:dyDescent="0.4"/>
    <row r="788" ht="22.5" customHeight="1" x14ac:dyDescent="0.4"/>
    <row r="789" ht="22.5" customHeight="1" x14ac:dyDescent="0.4"/>
    <row r="790" ht="22.5" customHeight="1" x14ac:dyDescent="0.4"/>
    <row r="791" ht="22.5" customHeight="1" x14ac:dyDescent="0.4"/>
    <row r="792" ht="22.5" customHeight="1" x14ac:dyDescent="0.4"/>
    <row r="793" ht="22.5" customHeight="1" x14ac:dyDescent="0.4"/>
    <row r="794" ht="22.5" customHeight="1" x14ac:dyDescent="0.4"/>
    <row r="795" ht="22.5" customHeight="1" x14ac:dyDescent="0.4"/>
    <row r="796" ht="22.5" customHeight="1" x14ac:dyDescent="0.4"/>
    <row r="797" ht="22.5" customHeight="1" x14ac:dyDescent="0.4"/>
    <row r="798" ht="22.5" customHeight="1" x14ac:dyDescent="0.4"/>
    <row r="799" ht="22.5" customHeight="1" x14ac:dyDescent="0.4"/>
    <row r="800" ht="22.5" customHeight="1" x14ac:dyDescent="0.4"/>
    <row r="801" ht="22.5" customHeight="1" x14ac:dyDescent="0.4"/>
    <row r="802" ht="22.5" customHeight="1" x14ac:dyDescent="0.4"/>
    <row r="803" ht="22.5" customHeight="1" x14ac:dyDescent="0.4"/>
    <row r="804" ht="22.5" customHeight="1" x14ac:dyDescent="0.4"/>
    <row r="805" ht="22.5" customHeight="1" x14ac:dyDescent="0.4"/>
    <row r="806" ht="22.5" customHeight="1" x14ac:dyDescent="0.4"/>
    <row r="807" ht="22.5" customHeight="1" x14ac:dyDescent="0.4"/>
    <row r="808" ht="22.5" customHeight="1" x14ac:dyDescent="0.4"/>
    <row r="809" ht="22.5" customHeight="1" x14ac:dyDescent="0.4"/>
    <row r="810" ht="22.5" customHeight="1" x14ac:dyDescent="0.4"/>
    <row r="811" ht="22.5" customHeight="1" x14ac:dyDescent="0.4"/>
    <row r="812" ht="22.5" customHeight="1" x14ac:dyDescent="0.4"/>
    <row r="813" ht="22.5" customHeight="1" x14ac:dyDescent="0.4"/>
    <row r="814" ht="22.5" customHeight="1" x14ac:dyDescent="0.4"/>
    <row r="815" ht="22.5" customHeight="1" x14ac:dyDescent="0.4"/>
    <row r="816" ht="22.5" customHeight="1" x14ac:dyDescent="0.4"/>
    <row r="817" ht="22.5" customHeight="1" x14ac:dyDescent="0.4"/>
    <row r="818" ht="22.5" customHeight="1" x14ac:dyDescent="0.4"/>
    <row r="819" ht="22.5" customHeight="1" x14ac:dyDescent="0.4"/>
    <row r="820" ht="22.5" customHeight="1" x14ac:dyDescent="0.4"/>
    <row r="821" ht="22.5" customHeight="1" x14ac:dyDescent="0.4"/>
    <row r="822" ht="22.5" customHeight="1" x14ac:dyDescent="0.4"/>
    <row r="823" ht="22.5" customHeight="1" x14ac:dyDescent="0.4"/>
    <row r="824" ht="22.5" customHeight="1" x14ac:dyDescent="0.4"/>
    <row r="825" ht="22.5" customHeight="1" x14ac:dyDescent="0.4"/>
    <row r="826" ht="22.5" customHeight="1" x14ac:dyDescent="0.4"/>
    <row r="827" ht="22.5" customHeight="1" x14ac:dyDescent="0.4"/>
    <row r="828" ht="22.5" customHeight="1" x14ac:dyDescent="0.4"/>
    <row r="829" ht="22.5" customHeight="1" x14ac:dyDescent="0.4"/>
    <row r="830" ht="22.5" customHeight="1" x14ac:dyDescent="0.4"/>
    <row r="831" ht="22.5" customHeight="1" x14ac:dyDescent="0.4"/>
    <row r="832" ht="22.5" customHeight="1" x14ac:dyDescent="0.4"/>
    <row r="833" ht="22.5" customHeight="1" x14ac:dyDescent="0.4"/>
    <row r="834" ht="22.5" customHeight="1" x14ac:dyDescent="0.4"/>
    <row r="835" ht="22.5" customHeight="1" x14ac:dyDescent="0.4"/>
    <row r="836" ht="22.5" customHeight="1" x14ac:dyDescent="0.4"/>
    <row r="837" ht="22.5" customHeight="1" x14ac:dyDescent="0.4"/>
    <row r="838" ht="22.5" customHeight="1" x14ac:dyDescent="0.4"/>
    <row r="839" ht="22.5" customHeight="1" x14ac:dyDescent="0.4"/>
    <row r="840" ht="22.5" customHeight="1" x14ac:dyDescent="0.4"/>
    <row r="841" ht="22.5" customHeight="1" x14ac:dyDescent="0.4"/>
    <row r="842" ht="22.5" customHeight="1" x14ac:dyDescent="0.4"/>
    <row r="843" ht="22.5" customHeight="1" x14ac:dyDescent="0.4"/>
    <row r="844" ht="22.5" customHeight="1" x14ac:dyDescent="0.4"/>
    <row r="845" ht="22.5" customHeight="1" x14ac:dyDescent="0.4"/>
    <row r="846" ht="22.5" customHeight="1" x14ac:dyDescent="0.4"/>
    <row r="847" ht="22.5" customHeight="1" x14ac:dyDescent="0.4"/>
    <row r="848" ht="22.5" customHeight="1" x14ac:dyDescent="0.4"/>
    <row r="849" ht="22.5" customHeight="1" x14ac:dyDescent="0.4"/>
    <row r="850" ht="22.5" customHeight="1" x14ac:dyDescent="0.4"/>
    <row r="851" ht="22.5" customHeight="1" x14ac:dyDescent="0.4"/>
    <row r="852" ht="22.5" customHeight="1" x14ac:dyDescent="0.4"/>
    <row r="853" ht="22.5" customHeight="1" x14ac:dyDescent="0.4"/>
    <row r="854" ht="22.5" customHeight="1" x14ac:dyDescent="0.4"/>
    <row r="855" ht="22.5" customHeight="1" x14ac:dyDescent="0.4"/>
    <row r="856" ht="22.5" customHeight="1" x14ac:dyDescent="0.4"/>
    <row r="857" ht="22.5" customHeight="1" x14ac:dyDescent="0.4"/>
    <row r="858" ht="22.5" customHeight="1" x14ac:dyDescent="0.4"/>
    <row r="859" ht="22.5" customHeight="1" x14ac:dyDescent="0.4"/>
    <row r="860" ht="22.5" customHeight="1" x14ac:dyDescent="0.4"/>
    <row r="861" ht="22.5" customHeight="1" x14ac:dyDescent="0.4"/>
    <row r="862" ht="22.5" customHeight="1" x14ac:dyDescent="0.4"/>
    <row r="863" ht="22.5" customHeight="1" x14ac:dyDescent="0.4"/>
    <row r="864" ht="22.5" customHeight="1" x14ac:dyDescent="0.4"/>
    <row r="865" ht="22.5" customHeight="1" x14ac:dyDescent="0.4"/>
    <row r="866" ht="22.5" customHeight="1" x14ac:dyDescent="0.4"/>
    <row r="867" ht="22.5" customHeight="1" x14ac:dyDescent="0.4"/>
    <row r="868" ht="22.5" customHeight="1" x14ac:dyDescent="0.4"/>
    <row r="869" ht="22.5" customHeight="1" x14ac:dyDescent="0.4"/>
    <row r="870" ht="22.5" customHeight="1" x14ac:dyDescent="0.4"/>
    <row r="871" ht="22.5" customHeight="1" x14ac:dyDescent="0.4"/>
    <row r="872" ht="22.5" customHeight="1" x14ac:dyDescent="0.4"/>
    <row r="873" ht="22.5" customHeight="1" x14ac:dyDescent="0.4"/>
    <row r="874" ht="22.5" customHeight="1" x14ac:dyDescent="0.4"/>
    <row r="875" ht="22.5" customHeight="1" x14ac:dyDescent="0.4"/>
    <row r="876" ht="22.5" customHeight="1" x14ac:dyDescent="0.4"/>
    <row r="877" ht="22.5" customHeight="1" x14ac:dyDescent="0.4"/>
    <row r="878" ht="22.5" customHeight="1" x14ac:dyDescent="0.4"/>
    <row r="879" ht="22.5" customHeight="1" x14ac:dyDescent="0.4"/>
    <row r="880" ht="22.5" customHeight="1" x14ac:dyDescent="0.4"/>
    <row r="881" ht="22.5" customHeight="1" x14ac:dyDescent="0.4"/>
    <row r="882" ht="22.5" customHeight="1" x14ac:dyDescent="0.4"/>
    <row r="883" ht="22.5" customHeight="1" x14ac:dyDescent="0.4"/>
    <row r="884" ht="22.5" customHeight="1" x14ac:dyDescent="0.4"/>
    <row r="885" ht="22.5" customHeight="1" x14ac:dyDescent="0.4"/>
    <row r="886" ht="22.5" customHeight="1" x14ac:dyDescent="0.4"/>
    <row r="887" ht="22.5" customHeight="1" x14ac:dyDescent="0.4"/>
    <row r="888" ht="22.5" customHeight="1" x14ac:dyDescent="0.4"/>
    <row r="889" ht="22.5" customHeight="1" x14ac:dyDescent="0.4"/>
    <row r="890" ht="22.5" customHeight="1" x14ac:dyDescent="0.4"/>
    <row r="891" ht="22.5" customHeight="1" x14ac:dyDescent="0.4"/>
    <row r="892" ht="22.5" customHeight="1" x14ac:dyDescent="0.4"/>
    <row r="893" ht="22.5" customHeight="1" x14ac:dyDescent="0.4"/>
    <row r="894" ht="22.5" customHeight="1" x14ac:dyDescent="0.4"/>
    <row r="895" ht="22.5" customHeight="1" x14ac:dyDescent="0.4"/>
    <row r="896" ht="22.5" customHeight="1" x14ac:dyDescent="0.4"/>
    <row r="897" ht="22.5" customHeight="1" x14ac:dyDescent="0.4"/>
    <row r="898" ht="22.5" customHeight="1" x14ac:dyDescent="0.4"/>
    <row r="899" ht="22.5" customHeight="1" x14ac:dyDescent="0.4"/>
    <row r="900" ht="22.5" customHeight="1" x14ac:dyDescent="0.4"/>
    <row r="901" ht="22.5" customHeight="1" x14ac:dyDescent="0.4"/>
    <row r="902" ht="22.5" customHeight="1" x14ac:dyDescent="0.4"/>
    <row r="903" ht="22.5" customHeight="1" x14ac:dyDescent="0.4"/>
    <row r="904" ht="22.5" customHeight="1" x14ac:dyDescent="0.4"/>
    <row r="905" ht="22.5" customHeight="1" x14ac:dyDescent="0.4"/>
    <row r="906" ht="22.5" customHeight="1" x14ac:dyDescent="0.4"/>
    <row r="907" ht="22.5" customHeight="1" x14ac:dyDescent="0.4"/>
    <row r="908" ht="22.5" customHeight="1" x14ac:dyDescent="0.4"/>
    <row r="909" ht="22.5" customHeight="1" x14ac:dyDescent="0.4"/>
    <row r="910" ht="22.5" customHeight="1" x14ac:dyDescent="0.4"/>
    <row r="911" ht="22.5" customHeight="1" x14ac:dyDescent="0.4"/>
    <row r="912" ht="22.5" customHeight="1" x14ac:dyDescent="0.4"/>
    <row r="913" ht="22.5" customHeight="1" x14ac:dyDescent="0.4"/>
    <row r="914" ht="22.5" customHeight="1" x14ac:dyDescent="0.4"/>
    <row r="915" ht="22.5" customHeight="1" x14ac:dyDescent="0.4"/>
    <row r="916" ht="22.5" customHeight="1" x14ac:dyDescent="0.4"/>
    <row r="917" ht="22.5" customHeight="1" x14ac:dyDescent="0.4"/>
    <row r="918" ht="22.5" customHeight="1" x14ac:dyDescent="0.4"/>
    <row r="919" ht="22.5" customHeight="1" x14ac:dyDescent="0.4"/>
    <row r="920" ht="22.5" customHeight="1" x14ac:dyDescent="0.4"/>
    <row r="921" ht="22.5" customHeight="1" x14ac:dyDescent="0.4"/>
    <row r="922" ht="22.5" customHeight="1" x14ac:dyDescent="0.4"/>
    <row r="923" ht="22.5" customHeight="1" x14ac:dyDescent="0.4"/>
    <row r="924" ht="22.5" customHeight="1" x14ac:dyDescent="0.4"/>
    <row r="925" ht="22.5" customHeight="1" x14ac:dyDescent="0.4"/>
    <row r="926" ht="22.5" customHeight="1" x14ac:dyDescent="0.4"/>
    <row r="927" ht="22.5" customHeight="1" x14ac:dyDescent="0.4"/>
    <row r="928" ht="22.5" customHeight="1" x14ac:dyDescent="0.4"/>
    <row r="929" ht="22.5" customHeight="1" x14ac:dyDescent="0.4"/>
    <row r="930" ht="22.5" customHeight="1" x14ac:dyDescent="0.4"/>
    <row r="931" ht="22.5" customHeight="1" x14ac:dyDescent="0.4"/>
    <row r="932" ht="22.5" customHeight="1" x14ac:dyDescent="0.4"/>
    <row r="933" ht="22.5" customHeight="1" x14ac:dyDescent="0.4"/>
    <row r="934" ht="22.5" customHeight="1" x14ac:dyDescent="0.4"/>
    <row r="935" ht="22.5" customHeight="1" x14ac:dyDescent="0.4"/>
    <row r="936" ht="22.5" customHeight="1" x14ac:dyDescent="0.4"/>
    <row r="937" ht="22.5" customHeight="1" x14ac:dyDescent="0.4"/>
    <row r="938" ht="22.5" customHeight="1" x14ac:dyDescent="0.4"/>
    <row r="939" ht="22.5" customHeight="1" x14ac:dyDescent="0.4"/>
    <row r="940" ht="22.5" customHeight="1" x14ac:dyDescent="0.4"/>
    <row r="941" ht="22.5" customHeight="1" x14ac:dyDescent="0.4"/>
    <row r="942" ht="22.5" customHeight="1" x14ac:dyDescent="0.4"/>
    <row r="943" ht="22.5" customHeight="1" x14ac:dyDescent="0.4"/>
    <row r="944" ht="22.5" customHeight="1" x14ac:dyDescent="0.4"/>
    <row r="945" ht="22.5" customHeight="1" x14ac:dyDescent="0.4"/>
    <row r="946" ht="22.5" customHeight="1" x14ac:dyDescent="0.4"/>
    <row r="947" ht="22.5" customHeight="1" x14ac:dyDescent="0.4"/>
    <row r="948" ht="22.5" customHeight="1" x14ac:dyDescent="0.4"/>
    <row r="949" ht="22.5" customHeight="1" x14ac:dyDescent="0.4"/>
    <row r="950" ht="22.5" customHeight="1" x14ac:dyDescent="0.4"/>
    <row r="951" ht="22.5" customHeight="1" x14ac:dyDescent="0.4"/>
    <row r="952" ht="22.5" customHeight="1" x14ac:dyDescent="0.4"/>
    <row r="953" ht="22.5" customHeight="1" x14ac:dyDescent="0.4"/>
    <row r="954" ht="22.5" customHeight="1" x14ac:dyDescent="0.4"/>
    <row r="955" ht="22.5" customHeight="1" x14ac:dyDescent="0.4"/>
    <row r="956" ht="22.5" customHeight="1" x14ac:dyDescent="0.4"/>
    <row r="957" ht="22.5" customHeight="1" x14ac:dyDescent="0.4"/>
    <row r="958" ht="22.5" customHeight="1" x14ac:dyDescent="0.4"/>
    <row r="959" ht="22.5" customHeight="1" x14ac:dyDescent="0.4"/>
    <row r="960" ht="22.5" customHeight="1" x14ac:dyDescent="0.4"/>
    <row r="961" ht="22.5" customHeight="1" x14ac:dyDescent="0.4"/>
    <row r="962" ht="22.5" customHeight="1" x14ac:dyDescent="0.4"/>
    <row r="963" ht="22.5" customHeight="1" x14ac:dyDescent="0.4"/>
    <row r="964" ht="22.5" customHeight="1" x14ac:dyDescent="0.4"/>
    <row r="965" ht="22.5" customHeight="1" x14ac:dyDescent="0.4"/>
    <row r="966" ht="22.5" customHeight="1" x14ac:dyDescent="0.4"/>
    <row r="967" ht="22.5" customHeight="1" x14ac:dyDescent="0.4"/>
    <row r="968" ht="22.5" customHeight="1" x14ac:dyDescent="0.4"/>
    <row r="969" ht="22.5" customHeight="1" x14ac:dyDescent="0.4"/>
    <row r="970" ht="22.5" customHeight="1" x14ac:dyDescent="0.4"/>
    <row r="971" ht="22.5" customHeight="1" x14ac:dyDescent="0.4"/>
    <row r="972" ht="22.5" customHeight="1" x14ac:dyDescent="0.4"/>
    <row r="973" ht="22.5" customHeight="1" x14ac:dyDescent="0.4"/>
    <row r="974" ht="22.5" customHeight="1" x14ac:dyDescent="0.4"/>
    <row r="975" ht="22.5" customHeight="1" x14ac:dyDescent="0.4"/>
    <row r="976" ht="22.5" customHeight="1" x14ac:dyDescent="0.4"/>
    <row r="977" ht="22.5" customHeight="1" x14ac:dyDescent="0.4"/>
    <row r="978" ht="22.5" customHeight="1" x14ac:dyDescent="0.4"/>
    <row r="979" ht="22.5" customHeight="1" x14ac:dyDescent="0.4"/>
    <row r="980" ht="22.5" customHeight="1" x14ac:dyDescent="0.4"/>
    <row r="981" ht="22.5" customHeight="1" x14ac:dyDescent="0.4"/>
    <row r="982" ht="22.5" customHeight="1" x14ac:dyDescent="0.4"/>
    <row r="983" ht="22.5" customHeight="1" x14ac:dyDescent="0.4"/>
    <row r="984" ht="22.5" customHeight="1" x14ac:dyDescent="0.4"/>
    <row r="985" ht="22.5" customHeight="1" x14ac:dyDescent="0.4"/>
    <row r="986" ht="22.5" customHeight="1" x14ac:dyDescent="0.4"/>
    <row r="987" ht="22.5" customHeight="1" x14ac:dyDescent="0.4"/>
    <row r="988" ht="22.5" customHeight="1" x14ac:dyDescent="0.4"/>
    <row r="989" ht="22.5" customHeight="1" x14ac:dyDescent="0.4"/>
    <row r="990" ht="22.5" customHeight="1" x14ac:dyDescent="0.4"/>
    <row r="991" ht="22.5" customHeight="1" x14ac:dyDescent="0.4"/>
    <row r="992" ht="22.5" customHeight="1" x14ac:dyDescent="0.4"/>
    <row r="993" ht="22.5" customHeight="1" x14ac:dyDescent="0.4"/>
    <row r="994" ht="22.5" customHeight="1" x14ac:dyDescent="0.4"/>
    <row r="995" ht="22.5" customHeight="1" x14ac:dyDescent="0.4"/>
    <row r="996" ht="22.5" customHeight="1" x14ac:dyDescent="0.4"/>
    <row r="997" ht="22.5" customHeight="1" x14ac:dyDescent="0.4"/>
    <row r="998" ht="22.5" customHeight="1" x14ac:dyDescent="0.4"/>
    <row r="999" ht="22.5" customHeight="1" x14ac:dyDescent="0.4"/>
    <row r="1000" ht="22.5" customHeight="1" x14ac:dyDescent="0.4"/>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AA2:AC2"/>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A27:AC27"/>
    <mergeCell ref="A23:E23"/>
    <mergeCell ref="F23:Y23"/>
    <mergeCell ref="A24:E24"/>
    <mergeCell ref="F24:Y24"/>
    <mergeCell ref="A25:V26"/>
  </mergeCells>
  <phoneticPr fontId="1"/>
  <hyperlinks>
    <hyperlink ref="AA2:AC2" location="クラブ回答確認表!A1" display="クラブ回答一覧表に戻る" xr:uid="{C9EDB8DC-8A79-4ADC-8829-91EE2A9E2684}"/>
    <hyperlink ref="AA27:AC27" location="クラブ回答確認表!A1" display="クラブ回答一覧表に戻る" xr:uid="{3EFD9FDD-BB38-496C-BEB9-2A1C651D2429}"/>
  </hyperlinks>
  <pageMargins left="0.7" right="0.7" top="0.75" bottom="0.75" header="0" footer="0"/>
  <pageSetup scale="61" orientation="portrait" r:id="rId1"/>
  <colBreaks count="1" manualBreakCount="1">
    <brk id="25"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6FFDD-B434-49A2-A249-DE553945E7EC}">
  <sheetPr>
    <tabColor theme="9" tint="0.79998168889431442"/>
  </sheetPr>
  <dimension ref="A1:AB1000"/>
  <sheetViews>
    <sheetView zoomScaleNormal="100" workbookViewId="0">
      <selection sqref="A1:X1"/>
    </sheetView>
  </sheetViews>
  <sheetFormatPr defaultColWidth="11" defaultRowHeight="15" customHeight="1" x14ac:dyDescent="0.4"/>
  <cols>
    <col min="1" max="1" width="0.75" style="220" customWidth="1"/>
    <col min="2" max="4" width="2.875" style="220" customWidth="1"/>
    <col min="5" max="6" width="0.875" style="220" customWidth="1"/>
    <col min="7" max="24" width="2.875" style="220" customWidth="1"/>
    <col min="25" max="25" width="6" style="220" customWidth="1"/>
    <col min="26" max="26" width="2.875" style="220" customWidth="1"/>
    <col min="27" max="36" width="6.625" style="220" customWidth="1"/>
    <col min="37" max="16384" width="11" style="220"/>
  </cols>
  <sheetData>
    <row r="1" spans="1:28" ht="18.75" customHeight="1" x14ac:dyDescent="0.4">
      <c r="A1" s="840" t="s">
        <v>897</v>
      </c>
      <c r="B1" s="814"/>
      <c r="C1" s="814"/>
      <c r="D1" s="814"/>
      <c r="E1" s="814"/>
      <c r="F1" s="814"/>
      <c r="G1" s="814"/>
      <c r="H1" s="814"/>
      <c r="I1" s="814"/>
      <c r="J1" s="814"/>
      <c r="K1" s="814"/>
      <c r="L1" s="814"/>
      <c r="M1" s="814"/>
      <c r="N1" s="814"/>
      <c r="O1" s="814"/>
      <c r="P1" s="814"/>
      <c r="Q1" s="814"/>
      <c r="R1" s="814"/>
      <c r="S1" s="814"/>
      <c r="T1" s="814"/>
      <c r="U1" s="814"/>
      <c r="V1" s="814"/>
      <c r="W1" s="814"/>
      <c r="X1" s="814"/>
      <c r="Y1" s="343"/>
      <c r="Z1" s="402" t="s">
        <v>142</v>
      </c>
      <c r="AA1" s="402"/>
      <c r="AB1" s="402"/>
    </row>
    <row r="2" spans="1:28" ht="18.75" customHeight="1" x14ac:dyDescent="0.4">
      <c r="A2" s="342"/>
      <c r="B2" s="342"/>
      <c r="C2" s="342"/>
      <c r="D2" s="342"/>
      <c r="E2" s="342"/>
      <c r="F2" s="342"/>
      <c r="G2" s="342"/>
      <c r="H2" s="342"/>
      <c r="I2" s="342"/>
      <c r="J2" s="342"/>
      <c r="K2" s="342"/>
      <c r="L2" s="342"/>
      <c r="M2" s="342"/>
      <c r="N2" s="342"/>
      <c r="O2" s="342"/>
      <c r="P2" s="342"/>
      <c r="Q2" s="342"/>
      <c r="R2" s="342"/>
      <c r="S2" s="824" t="s">
        <v>898</v>
      </c>
      <c r="T2" s="814"/>
      <c r="U2" s="814"/>
      <c r="V2" s="841">
        <v>46208</v>
      </c>
      <c r="W2" s="814"/>
      <c r="X2" s="814"/>
      <c r="Y2" s="814"/>
    </row>
    <row r="3" spans="1:28" ht="22.5" customHeight="1" x14ac:dyDescent="0.4">
      <c r="A3" s="343"/>
      <c r="B3" s="840" t="s">
        <v>899</v>
      </c>
      <c r="C3" s="814"/>
      <c r="D3" s="343" t="s">
        <v>900</v>
      </c>
      <c r="E3" s="343"/>
      <c r="F3" s="842" t="s">
        <v>901</v>
      </c>
      <c r="G3" s="814"/>
      <c r="H3" s="814"/>
      <c r="I3" s="814"/>
      <c r="J3" s="814"/>
      <c r="K3" s="814"/>
      <c r="L3" s="814"/>
      <c r="M3" s="814"/>
      <c r="N3" s="814"/>
      <c r="O3" s="814"/>
      <c r="P3" s="343" t="s">
        <v>902</v>
      </c>
      <c r="Q3" s="824" t="s">
        <v>903</v>
      </c>
      <c r="R3" s="814"/>
      <c r="S3" s="814"/>
      <c r="T3" s="824" t="s">
        <v>904</v>
      </c>
      <c r="U3" s="814"/>
      <c r="V3" s="814"/>
      <c r="W3" s="814"/>
      <c r="X3" s="814"/>
      <c r="Y3" s="814"/>
    </row>
    <row r="4" spans="1:28" ht="7.5" customHeight="1" x14ac:dyDescent="0.4">
      <c r="A4" s="343"/>
      <c r="B4" s="344"/>
      <c r="C4" s="344"/>
      <c r="D4" s="343"/>
      <c r="E4" s="343"/>
      <c r="F4" s="344"/>
      <c r="G4" s="344"/>
      <c r="H4" s="344"/>
      <c r="I4" s="344"/>
      <c r="J4" s="344"/>
      <c r="K4" s="344"/>
      <c r="L4" s="344"/>
      <c r="M4" s="344"/>
      <c r="N4" s="344"/>
      <c r="O4" s="344"/>
      <c r="P4" s="343"/>
      <c r="Q4" s="345"/>
      <c r="R4" s="345"/>
      <c r="S4" s="345"/>
      <c r="T4" s="345"/>
      <c r="U4" s="345"/>
      <c r="V4" s="345"/>
      <c r="W4" s="345"/>
      <c r="X4" s="345"/>
      <c r="Y4" s="345"/>
    </row>
    <row r="5" spans="1:28" ht="22.5" customHeight="1" x14ac:dyDescent="0.4">
      <c r="A5" s="346"/>
      <c r="B5" s="835" t="s">
        <v>905</v>
      </c>
      <c r="C5" s="801"/>
      <c r="D5" s="801"/>
      <c r="E5" s="348"/>
      <c r="F5" s="346"/>
      <c r="G5" s="839" t="s">
        <v>947</v>
      </c>
      <c r="H5" s="801"/>
      <c r="I5" s="801"/>
      <c r="J5" s="801"/>
      <c r="K5" s="801"/>
      <c r="L5" s="801"/>
      <c r="M5" s="801"/>
      <c r="N5" s="801"/>
      <c r="O5" s="801"/>
      <c r="P5" s="801"/>
      <c r="Q5" s="801"/>
      <c r="R5" s="801"/>
      <c r="S5" s="801"/>
      <c r="T5" s="801"/>
      <c r="U5" s="801"/>
      <c r="V5" s="801"/>
      <c r="W5" s="801"/>
      <c r="X5" s="801"/>
      <c r="Y5" s="349"/>
    </row>
    <row r="6" spans="1:28" ht="22.5" customHeight="1" x14ac:dyDescent="0.4">
      <c r="A6" s="350"/>
      <c r="B6" s="824" t="s">
        <v>907</v>
      </c>
      <c r="C6" s="814"/>
      <c r="D6" s="814"/>
      <c r="E6" s="351"/>
      <c r="F6" s="350"/>
      <c r="G6" s="835" t="s">
        <v>948</v>
      </c>
      <c r="H6" s="801"/>
      <c r="I6" s="801"/>
      <c r="J6" s="801"/>
      <c r="K6" s="801"/>
      <c r="L6" s="801"/>
      <c r="M6" s="801"/>
      <c r="N6" s="801"/>
      <c r="O6" s="801"/>
      <c r="P6" s="801"/>
      <c r="Q6" s="801"/>
      <c r="R6" s="801"/>
      <c r="S6" s="801"/>
      <c r="T6" s="801"/>
      <c r="U6" s="801"/>
      <c r="V6" s="801"/>
      <c r="W6" s="801"/>
      <c r="X6" s="801"/>
      <c r="Y6" s="352"/>
    </row>
    <row r="7" spans="1:28" ht="22.5" customHeight="1" x14ac:dyDescent="0.4">
      <c r="A7" s="346"/>
      <c r="B7" s="835" t="s">
        <v>908</v>
      </c>
      <c r="C7" s="801"/>
      <c r="D7" s="801"/>
      <c r="E7" s="348"/>
      <c r="F7" s="346"/>
      <c r="G7" s="839" t="s">
        <v>949</v>
      </c>
      <c r="H7" s="801"/>
      <c r="I7" s="801"/>
      <c r="J7" s="801"/>
      <c r="K7" s="801"/>
      <c r="L7" s="801"/>
      <c r="M7" s="801"/>
      <c r="N7" s="801"/>
      <c r="O7" s="801"/>
      <c r="P7" s="801"/>
      <c r="Q7" s="801"/>
      <c r="R7" s="801"/>
      <c r="S7" s="801"/>
      <c r="T7" s="801"/>
      <c r="U7" s="801"/>
      <c r="V7" s="801"/>
      <c r="W7" s="801"/>
      <c r="X7" s="801"/>
      <c r="Y7" s="349"/>
    </row>
    <row r="8" spans="1:28" ht="22.5" customHeight="1" x14ac:dyDescent="0.4">
      <c r="A8" s="350"/>
      <c r="B8" s="824" t="s">
        <v>910</v>
      </c>
      <c r="C8" s="814"/>
      <c r="D8" s="814"/>
      <c r="E8" s="344"/>
      <c r="F8" s="825" t="s">
        <v>950</v>
      </c>
      <c r="G8" s="826"/>
      <c r="H8" s="826"/>
      <c r="I8" s="826"/>
      <c r="J8" s="826"/>
      <c r="K8" s="826"/>
      <c r="L8" s="826"/>
      <c r="M8" s="826"/>
      <c r="N8" s="826"/>
      <c r="O8" s="826"/>
      <c r="P8" s="826"/>
      <c r="Q8" s="826"/>
      <c r="R8" s="826"/>
      <c r="S8" s="826"/>
      <c r="T8" s="826"/>
      <c r="U8" s="826"/>
      <c r="V8" s="826"/>
      <c r="W8" s="826"/>
      <c r="X8" s="826"/>
      <c r="Y8" s="827"/>
    </row>
    <row r="9" spans="1:28" ht="22.5" customHeight="1" x14ac:dyDescent="0.4">
      <c r="A9" s="350"/>
      <c r="B9" s="814"/>
      <c r="C9" s="814"/>
      <c r="D9" s="814"/>
      <c r="E9" s="344"/>
      <c r="F9" s="828"/>
      <c r="G9" s="829"/>
      <c r="H9" s="829"/>
      <c r="I9" s="829"/>
      <c r="J9" s="829"/>
      <c r="K9" s="829"/>
      <c r="L9" s="829"/>
      <c r="M9" s="829"/>
      <c r="N9" s="829"/>
      <c r="O9" s="829"/>
      <c r="P9" s="829"/>
      <c r="Q9" s="829"/>
      <c r="R9" s="829"/>
      <c r="S9" s="829"/>
      <c r="T9" s="829"/>
      <c r="U9" s="829"/>
      <c r="V9" s="829"/>
      <c r="W9" s="829"/>
      <c r="X9" s="829"/>
      <c r="Y9" s="830"/>
    </row>
    <row r="10" spans="1:28" ht="22.5" customHeight="1" x14ac:dyDescent="0.4">
      <c r="A10" s="350"/>
      <c r="B10" s="814"/>
      <c r="C10" s="814"/>
      <c r="D10" s="814"/>
      <c r="E10" s="344"/>
      <c r="F10" s="828"/>
      <c r="G10" s="829"/>
      <c r="H10" s="829"/>
      <c r="I10" s="829"/>
      <c r="J10" s="829"/>
      <c r="K10" s="829"/>
      <c r="L10" s="829"/>
      <c r="M10" s="829"/>
      <c r="N10" s="829"/>
      <c r="O10" s="829"/>
      <c r="P10" s="829"/>
      <c r="Q10" s="829"/>
      <c r="R10" s="829"/>
      <c r="S10" s="829"/>
      <c r="T10" s="829"/>
      <c r="U10" s="829"/>
      <c r="V10" s="829"/>
      <c r="W10" s="829"/>
      <c r="X10" s="829"/>
      <c r="Y10" s="830"/>
    </row>
    <row r="11" spans="1:28" ht="22.5" customHeight="1" x14ac:dyDescent="0.4">
      <c r="A11" s="350"/>
      <c r="B11" s="814"/>
      <c r="C11" s="814"/>
      <c r="D11" s="814"/>
      <c r="E11" s="344"/>
      <c r="F11" s="828"/>
      <c r="G11" s="829"/>
      <c r="H11" s="829"/>
      <c r="I11" s="829"/>
      <c r="J11" s="829"/>
      <c r="K11" s="829"/>
      <c r="L11" s="829"/>
      <c r="M11" s="829"/>
      <c r="N11" s="829"/>
      <c r="O11" s="829"/>
      <c r="P11" s="829"/>
      <c r="Q11" s="829"/>
      <c r="R11" s="829"/>
      <c r="S11" s="829"/>
      <c r="T11" s="829"/>
      <c r="U11" s="829"/>
      <c r="V11" s="829"/>
      <c r="W11" s="829"/>
      <c r="X11" s="829"/>
      <c r="Y11" s="830"/>
    </row>
    <row r="12" spans="1:28" ht="22.5" customHeight="1" x14ac:dyDescent="0.4">
      <c r="A12" s="353"/>
      <c r="B12" s="345"/>
      <c r="C12" s="345"/>
      <c r="D12" s="345"/>
      <c r="E12" s="345"/>
      <c r="F12" s="831"/>
      <c r="G12" s="832"/>
      <c r="H12" s="832"/>
      <c r="I12" s="832"/>
      <c r="J12" s="832"/>
      <c r="K12" s="832"/>
      <c r="L12" s="832"/>
      <c r="M12" s="832"/>
      <c r="N12" s="832"/>
      <c r="O12" s="832"/>
      <c r="P12" s="832"/>
      <c r="Q12" s="832"/>
      <c r="R12" s="832"/>
      <c r="S12" s="832"/>
      <c r="T12" s="832"/>
      <c r="U12" s="832"/>
      <c r="V12" s="832"/>
      <c r="W12" s="832"/>
      <c r="X12" s="832"/>
      <c r="Y12" s="833"/>
    </row>
    <row r="13" spans="1:28" ht="22.5" customHeight="1" x14ac:dyDescent="0.4">
      <c r="A13" s="354"/>
      <c r="B13" s="821" t="s">
        <v>912</v>
      </c>
      <c r="C13" s="807"/>
      <c r="D13" s="807"/>
      <c r="E13" s="355"/>
      <c r="F13" s="822" t="s">
        <v>913</v>
      </c>
      <c r="G13" s="801"/>
      <c r="H13" s="801"/>
      <c r="I13" s="802"/>
      <c r="J13" s="356" t="s">
        <v>221</v>
      </c>
      <c r="K13" s="822" t="s">
        <v>914</v>
      </c>
      <c r="L13" s="801"/>
      <c r="M13" s="802"/>
      <c r="N13" s="356"/>
      <c r="O13" s="822" t="s">
        <v>915</v>
      </c>
      <c r="P13" s="801"/>
      <c r="Q13" s="802"/>
      <c r="R13" s="356"/>
      <c r="S13" s="822" t="s">
        <v>916</v>
      </c>
      <c r="T13" s="801"/>
      <c r="U13" s="801"/>
      <c r="V13" s="802"/>
      <c r="W13" s="822"/>
      <c r="X13" s="802"/>
      <c r="Y13" s="357"/>
    </row>
    <row r="14" spans="1:28" ht="22.5" customHeight="1" x14ac:dyDescent="0.4">
      <c r="A14" s="354"/>
      <c r="B14" s="821" t="s">
        <v>917</v>
      </c>
      <c r="C14" s="807"/>
      <c r="D14" s="807"/>
      <c r="E14" s="355"/>
      <c r="F14" s="347"/>
      <c r="G14" s="343" t="s">
        <v>918</v>
      </c>
      <c r="H14" s="347"/>
      <c r="I14" s="348"/>
      <c r="J14" s="356"/>
      <c r="K14" s="356"/>
      <c r="L14" s="356"/>
      <c r="M14" s="822" t="s">
        <v>919</v>
      </c>
      <c r="N14" s="801"/>
      <c r="O14" s="801"/>
      <c r="P14" s="802"/>
      <c r="Q14" s="356"/>
      <c r="R14" s="822" t="s">
        <v>389</v>
      </c>
      <c r="S14" s="801"/>
      <c r="T14" s="802"/>
      <c r="U14" s="356"/>
      <c r="V14" s="822" t="s">
        <v>169</v>
      </c>
      <c r="W14" s="801"/>
      <c r="X14" s="802"/>
      <c r="Y14" s="356" t="s">
        <v>221</v>
      </c>
    </row>
    <row r="15" spans="1:28" ht="22.5" customHeight="1" x14ac:dyDescent="0.4">
      <c r="A15" s="353"/>
      <c r="B15" s="817"/>
      <c r="C15" s="817"/>
      <c r="D15" s="817"/>
      <c r="E15" s="358"/>
      <c r="F15" s="822" t="s">
        <v>920</v>
      </c>
      <c r="G15" s="801"/>
      <c r="H15" s="801"/>
      <c r="I15" s="801"/>
      <c r="J15" s="801"/>
      <c r="K15" s="801"/>
      <c r="L15" s="802"/>
      <c r="M15" s="359"/>
      <c r="N15" s="823" t="s">
        <v>171</v>
      </c>
      <c r="O15" s="807"/>
      <c r="P15" s="807"/>
      <c r="Q15" s="807"/>
      <c r="R15" s="808"/>
      <c r="S15" s="359"/>
      <c r="T15" s="823" t="s">
        <v>921</v>
      </c>
      <c r="U15" s="807"/>
      <c r="V15" s="808"/>
      <c r="W15" s="359"/>
      <c r="X15" s="823"/>
      <c r="Y15" s="808"/>
    </row>
    <row r="16" spans="1:28" ht="22.5" customHeight="1" x14ac:dyDescent="0.4">
      <c r="A16" s="353"/>
      <c r="B16" s="838" t="s">
        <v>922</v>
      </c>
      <c r="C16" s="817"/>
      <c r="D16" s="817"/>
      <c r="E16" s="345"/>
      <c r="F16" s="822" t="s">
        <v>923</v>
      </c>
      <c r="G16" s="801"/>
      <c r="H16" s="801"/>
      <c r="I16" s="801"/>
      <c r="J16" s="834">
        <v>150000</v>
      </c>
      <c r="K16" s="801"/>
      <c r="L16" s="801"/>
      <c r="M16" s="822" t="s">
        <v>924</v>
      </c>
      <c r="N16" s="801"/>
      <c r="O16" s="801"/>
      <c r="P16" s="834">
        <v>0</v>
      </c>
      <c r="Q16" s="801"/>
      <c r="R16" s="802"/>
      <c r="S16" s="835" t="s">
        <v>925</v>
      </c>
      <c r="T16" s="801"/>
      <c r="U16" s="801"/>
      <c r="V16" s="834">
        <f>J16+P16</f>
        <v>150000</v>
      </c>
      <c r="W16" s="801"/>
      <c r="X16" s="801"/>
      <c r="Y16" s="802"/>
    </row>
    <row r="17" spans="1:28" ht="22.5" customHeight="1" x14ac:dyDescent="0.4">
      <c r="A17" s="346"/>
      <c r="B17" s="835" t="s">
        <v>926</v>
      </c>
      <c r="C17" s="801"/>
      <c r="D17" s="801"/>
      <c r="E17" s="348"/>
      <c r="F17" s="836"/>
      <c r="G17" s="817"/>
      <c r="H17" s="817"/>
      <c r="I17" s="817"/>
      <c r="J17" s="817"/>
      <c r="K17" s="817"/>
      <c r="L17" s="818"/>
      <c r="M17" s="836"/>
      <c r="N17" s="817"/>
      <c r="O17" s="817"/>
      <c r="P17" s="817"/>
      <c r="Q17" s="817"/>
      <c r="R17" s="818"/>
      <c r="S17" s="836"/>
      <c r="T17" s="817"/>
      <c r="U17" s="817"/>
      <c r="V17" s="817"/>
      <c r="W17" s="817"/>
      <c r="X17" s="817"/>
      <c r="Y17" s="818"/>
    </row>
    <row r="18" spans="1:28" ht="67.5" customHeight="1" x14ac:dyDescent="0.4">
      <c r="A18" s="837" t="s">
        <v>928</v>
      </c>
      <c r="B18" s="801"/>
      <c r="C18" s="801"/>
      <c r="D18" s="801"/>
      <c r="E18" s="802"/>
      <c r="F18" s="822" t="s">
        <v>951</v>
      </c>
      <c r="G18" s="801"/>
      <c r="H18" s="801"/>
      <c r="I18" s="801"/>
      <c r="J18" s="801"/>
      <c r="K18" s="801"/>
      <c r="L18" s="801"/>
      <c r="M18" s="801"/>
      <c r="N18" s="801"/>
      <c r="O18" s="801"/>
      <c r="P18" s="801"/>
      <c r="Q18" s="801"/>
      <c r="R18" s="801"/>
      <c r="S18" s="801"/>
      <c r="T18" s="801"/>
      <c r="U18" s="801"/>
      <c r="V18" s="801"/>
      <c r="W18" s="801"/>
      <c r="X18" s="801"/>
      <c r="Y18" s="802"/>
    </row>
    <row r="19" spans="1:28" ht="22.5" customHeight="1" x14ac:dyDescent="0.4">
      <c r="A19" s="812" t="s">
        <v>930</v>
      </c>
      <c r="B19" s="807"/>
      <c r="C19" s="807"/>
      <c r="D19" s="807"/>
      <c r="E19" s="808"/>
      <c r="F19" s="819" t="s">
        <v>931</v>
      </c>
      <c r="G19" s="801"/>
      <c r="H19" s="801"/>
      <c r="I19" s="801"/>
      <c r="J19" s="801"/>
      <c r="K19" s="801"/>
      <c r="L19" s="802"/>
      <c r="M19" s="357">
        <v>30</v>
      </c>
      <c r="N19" s="357" t="s">
        <v>932</v>
      </c>
      <c r="O19" s="820" t="s">
        <v>933</v>
      </c>
      <c r="P19" s="807"/>
      <c r="Q19" s="807"/>
      <c r="R19" s="807"/>
      <c r="S19" s="807"/>
      <c r="T19" s="807"/>
      <c r="U19" s="807"/>
      <c r="V19" s="807"/>
      <c r="W19" s="807"/>
      <c r="X19" s="807"/>
      <c r="Y19" s="808"/>
    </row>
    <row r="20" spans="1:28" ht="22.5" customHeight="1" x14ac:dyDescent="0.4">
      <c r="A20" s="813"/>
      <c r="B20" s="814"/>
      <c r="C20" s="814"/>
      <c r="D20" s="814"/>
      <c r="E20" s="815"/>
      <c r="F20" s="360" t="s">
        <v>934</v>
      </c>
      <c r="G20" s="360"/>
      <c r="H20" s="360"/>
      <c r="I20" s="360"/>
      <c r="J20" s="360"/>
      <c r="K20" s="360"/>
      <c r="L20" s="360"/>
      <c r="M20" s="357">
        <v>100</v>
      </c>
      <c r="N20" s="357" t="s">
        <v>932</v>
      </c>
      <c r="O20" s="813"/>
      <c r="P20" s="814"/>
      <c r="Q20" s="814"/>
      <c r="R20" s="814"/>
      <c r="S20" s="814"/>
      <c r="T20" s="814"/>
      <c r="U20" s="814"/>
      <c r="V20" s="814"/>
      <c r="W20" s="814"/>
      <c r="X20" s="814"/>
      <c r="Y20" s="815"/>
      <c r="Z20" s="221"/>
    </row>
    <row r="21" spans="1:28" ht="22.5" customHeight="1" x14ac:dyDescent="0.4">
      <c r="A21" s="816"/>
      <c r="B21" s="817"/>
      <c r="C21" s="817"/>
      <c r="D21" s="817"/>
      <c r="E21" s="818"/>
      <c r="F21" s="819" t="s">
        <v>935</v>
      </c>
      <c r="G21" s="801"/>
      <c r="H21" s="801"/>
      <c r="I21" s="801"/>
      <c r="J21" s="801"/>
      <c r="K21" s="801"/>
      <c r="L21" s="802"/>
      <c r="M21" s="357"/>
      <c r="N21" s="357"/>
      <c r="O21" s="816"/>
      <c r="P21" s="817"/>
      <c r="Q21" s="817"/>
      <c r="R21" s="817"/>
      <c r="S21" s="817"/>
      <c r="T21" s="817"/>
      <c r="U21" s="817"/>
      <c r="V21" s="817"/>
      <c r="W21" s="817"/>
      <c r="X21" s="817"/>
      <c r="Y21" s="818"/>
    </row>
    <row r="22" spans="1:28" ht="91.5" customHeight="1" x14ac:dyDescent="0.4">
      <c r="A22" s="812" t="s">
        <v>936</v>
      </c>
      <c r="B22" s="807"/>
      <c r="C22" s="807"/>
      <c r="D22" s="807"/>
      <c r="E22" s="807"/>
      <c r="F22" s="803" t="s">
        <v>952</v>
      </c>
      <c r="G22" s="804"/>
      <c r="H22" s="804"/>
      <c r="I22" s="804"/>
      <c r="J22" s="804"/>
      <c r="K22" s="804"/>
      <c r="L22" s="804"/>
      <c r="M22" s="804"/>
      <c r="N22" s="804"/>
      <c r="O22" s="804"/>
      <c r="P22" s="804"/>
      <c r="Q22" s="804"/>
      <c r="R22" s="804"/>
      <c r="S22" s="804"/>
      <c r="T22" s="804"/>
      <c r="U22" s="804"/>
      <c r="V22" s="804"/>
      <c r="W22" s="804"/>
      <c r="X22" s="804"/>
      <c r="Y22" s="805"/>
    </row>
    <row r="23" spans="1:28" ht="108.75" customHeight="1" x14ac:dyDescent="0.4">
      <c r="A23" s="800" t="s">
        <v>938</v>
      </c>
      <c r="B23" s="801"/>
      <c r="C23" s="801"/>
      <c r="D23" s="801"/>
      <c r="E23" s="802"/>
      <c r="F23" s="803" t="s">
        <v>953</v>
      </c>
      <c r="G23" s="804"/>
      <c r="H23" s="804"/>
      <c r="I23" s="804"/>
      <c r="J23" s="804"/>
      <c r="K23" s="804"/>
      <c r="L23" s="804"/>
      <c r="M23" s="804"/>
      <c r="N23" s="804"/>
      <c r="O23" s="804"/>
      <c r="P23" s="804"/>
      <c r="Q23" s="804"/>
      <c r="R23" s="804"/>
      <c r="S23" s="804"/>
      <c r="T23" s="804"/>
      <c r="U23" s="804"/>
      <c r="V23" s="804"/>
      <c r="W23" s="804"/>
      <c r="X23" s="804"/>
      <c r="Y23" s="805"/>
    </row>
    <row r="24" spans="1:28" ht="63" customHeight="1" x14ac:dyDescent="0.4">
      <c r="A24" s="800" t="s">
        <v>940</v>
      </c>
      <c r="B24" s="801"/>
      <c r="C24" s="801"/>
      <c r="D24" s="801"/>
      <c r="E24" s="802"/>
      <c r="F24" s="803" t="s">
        <v>954</v>
      </c>
      <c r="G24" s="804"/>
      <c r="H24" s="804"/>
      <c r="I24" s="804"/>
      <c r="J24" s="804"/>
      <c r="K24" s="804"/>
      <c r="L24" s="804"/>
      <c r="M24" s="804"/>
      <c r="N24" s="804"/>
      <c r="O24" s="804"/>
      <c r="P24" s="804"/>
      <c r="Q24" s="804"/>
      <c r="R24" s="804"/>
      <c r="S24" s="804"/>
      <c r="T24" s="804"/>
      <c r="U24" s="804"/>
      <c r="V24" s="804"/>
      <c r="W24" s="804"/>
      <c r="X24" s="804"/>
      <c r="Y24" s="805"/>
    </row>
    <row r="25" spans="1:28" ht="22.5" customHeight="1" x14ac:dyDescent="0.4">
      <c r="A25" s="806" t="s">
        <v>942</v>
      </c>
      <c r="B25" s="807"/>
      <c r="C25" s="807"/>
      <c r="D25" s="807"/>
      <c r="E25" s="807"/>
      <c r="F25" s="807"/>
      <c r="G25" s="807"/>
      <c r="H25" s="807"/>
      <c r="I25" s="807"/>
      <c r="J25" s="807"/>
      <c r="K25" s="807"/>
      <c r="L25" s="807"/>
      <c r="M25" s="807"/>
      <c r="N25" s="807"/>
      <c r="O25" s="807"/>
      <c r="P25" s="807"/>
      <c r="Q25" s="807"/>
      <c r="R25" s="807"/>
      <c r="S25" s="807"/>
      <c r="T25" s="807"/>
      <c r="U25" s="807"/>
      <c r="V25" s="808"/>
      <c r="W25" s="357" t="s">
        <v>371</v>
      </c>
      <c r="X25" s="357" t="s">
        <v>943</v>
      </c>
      <c r="Y25" s="357"/>
    </row>
    <row r="26" spans="1:28" ht="22.5" customHeight="1" thickBot="1" x14ac:dyDescent="0.45">
      <c r="A26" s="809"/>
      <c r="B26" s="810"/>
      <c r="C26" s="810"/>
      <c r="D26" s="810"/>
      <c r="E26" s="810"/>
      <c r="F26" s="810"/>
      <c r="G26" s="810"/>
      <c r="H26" s="810"/>
      <c r="I26" s="810"/>
      <c r="J26" s="810"/>
      <c r="K26" s="810"/>
      <c r="L26" s="810"/>
      <c r="M26" s="810"/>
      <c r="N26" s="810"/>
      <c r="O26" s="810"/>
      <c r="P26" s="810"/>
      <c r="Q26" s="810"/>
      <c r="R26" s="810"/>
      <c r="S26" s="810"/>
      <c r="T26" s="810"/>
      <c r="U26" s="810"/>
      <c r="V26" s="811"/>
      <c r="W26" s="357"/>
      <c r="X26" s="357" t="s">
        <v>944</v>
      </c>
      <c r="Y26" s="357"/>
    </row>
    <row r="27" spans="1:28" ht="22.5" customHeight="1" x14ac:dyDescent="0.4">
      <c r="B27" s="220" t="s">
        <v>945</v>
      </c>
      <c r="P27" s="220" t="s">
        <v>946</v>
      </c>
      <c r="Z27" s="402" t="s">
        <v>142</v>
      </c>
      <c r="AA27" s="402"/>
      <c r="AB27" s="402"/>
    </row>
    <row r="28" spans="1:28" ht="18.75" customHeight="1" x14ac:dyDescent="0.4"/>
    <row r="29" spans="1:28" ht="18.75" customHeight="1" x14ac:dyDescent="0.4"/>
    <row r="30" spans="1:28" ht="18.75" customHeight="1" x14ac:dyDescent="0.4"/>
    <row r="31" spans="1:28" ht="18.75" customHeight="1" x14ac:dyDescent="0.4"/>
    <row r="32" spans="1:28" ht="18.75" customHeight="1" x14ac:dyDescent="0.4"/>
    <row r="33" ht="18.75" customHeight="1" x14ac:dyDescent="0.4"/>
    <row r="34" ht="18.75" customHeight="1" x14ac:dyDescent="0.4"/>
    <row r="35" ht="18.75" customHeight="1" x14ac:dyDescent="0.4"/>
    <row r="36" ht="18.75" customHeight="1" x14ac:dyDescent="0.4"/>
    <row r="37" ht="18.75" customHeight="1" x14ac:dyDescent="0.4"/>
    <row r="38" ht="18.75" customHeight="1" x14ac:dyDescent="0.4"/>
    <row r="39" ht="18.75" customHeight="1" x14ac:dyDescent="0.4"/>
    <row r="40" ht="18.75" customHeight="1" x14ac:dyDescent="0.4"/>
    <row r="41" ht="18.75" customHeight="1" x14ac:dyDescent="0.4"/>
    <row r="42" ht="18.75" customHeight="1" x14ac:dyDescent="0.4"/>
    <row r="43" ht="18.75" customHeight="1" x14ac:dyDescent="0.4"/>
    <row r="44" ht="18.75" customHeight="1" x14ac:dyDescent="0.4"/>
    <row r="45" ht="18.75" customHeight="1" x14ac:dyDescent="0.4"/>
    <row r="46" ht="18.75" customHeight="1" x14ac:dyDescent="0.4"/>
    <row r="47" ht="18.75" customHeight="1" x14ac:dyDescent="0.4"/>
    <row r="4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row r="253" ht="18.75" customHeight="1" x14ac:dyDescent="0.4"/>
    <row r="254" ht="18.75" customHeight="1" x14ac:dyDescent="0.4"/>
    <row r="255" ht="18.75" customHeight="1" x14ac:dyDescent="0.4"/>
    <row r="256" ht="18.75" customHeight="1" x14ac:dyDescent="0.4"/>
    <row r="257" ht="18.75" customHeight="1" x14ac:dyDescent="0.4"/>
    <row r="258" ht="18.75" customHeight="1" x14ac:dyDescent="0.4"/>
    <row r="259" ht="18.75" customHeight="1" x14ac:dyDescent="0.4"/>
    <row r="260" ht="18.75" customHeight="1" x14ac:dyDescent="0.4"/>
    <row r="261" ht="18.75" customHeight="1" x14ac:dyDescent="0.4"/>
    <row r="262" ht="18.75" customHeight="1" x14ac:dyDescent="0.4"/>
    <row r="263" ht="18.75" customHeight="1" x14ac:dyDescent="0.4"/>
    <row r="264" ht="18.75" customHeight="1" x14ac:dyDescent="0.4"/>
    <row r="265" ht="18.75" customHeight="1" x14ac:dyDescent="0.4"/>
    <row r="266" ht="18.75" customHeight="1" x14ac:dyDescent="0.4"/>
    <row r="267" ht="18.75" customHeight="1" x14ac:dyDescent="0.4"/>
    <row r="268" ht="18.75" customHeight="1" x14ac:dyDescent="0.4"/>
    <row r="269" ht="18.75" customHeight="1" x14ac:dyDescent="0.4"/>
    <row r="270" ht="18.75" customHeight="1" x14ac:dyDescent="0.4"/>
    <row r="271" ht="18.75" customHeight="1" x14ac:dyDescent="0.4"/>
    <row r="272" ht="18.75" customHeight="1" x14ac:dyDescent="0.4"/>
    <row r="273" ht="18.75" customHeight="1" x14ac:dyDescent="0.4"/>
    <row r="274" ht="18.75" customHeight="1" x14ac:dyDescent="0.4"/>
    <row r="275" ht="18.75" customHeight="1" x14ac:dyDescent="0.4"/>
    <row r="276" ht="18.75" customHeight="1" x14ac:dyDescent="0.4"/>
    <row r="277" ht="18.75" customHeight="1" x14ac:dyDescent="0.4"/>
    <row r="278" ht="18.75" customHeight="1" x14ac:dyDescent="0.4"/>
    <row r="279" ht="18.75" customHeight="1" x14ac:dyDescent="0.4"/>
    <row r="280" ht="18.75" customHeight="1" x14ac:dyDescent="0.4"/>
    <row r="281" ht="18.75" customHeight="1" x14ac:dyDescent="0.4"/>
    <row r="282" ht="18.75" customHeight="1" x14ac:dyDescent="0.4"/>
    <row r="283" ht="18.75" customHeight="1" x14ac:dyDescent="0.4"/>
    <row r="284" ht="18.75" customHeight="1" x14ac:dyDescent="0.4"/>
    <row r="285" ht="18.75" customHeight="1" x14ac:dyDescent="0.4"/>
    <row r="286" ht="18.75" customHeight="1" x14ac:dyDescent="0.4"/>
    <row r="287" ht="18.75" customHeight="1" x14ac:dyDescent="0.4"/>
    <row r="288" ht="18.75" customHeight="1" x14ac:dyDescent="0.4"/>
    <row r="289" ht="18.75" customHeight="1" x14ac:dyDescent="0.4"/>
    <row r="290" ht="18.75" customHeight="1" x14ac:dyDescent="0.4"/>
    <row r="291" ht="18.75" customHeight="1" x14ac:dyDescent="0.4"/>
    <row r="292" ht="18.75" customHeight="1" x14ac:dyDescent="0.4"/>
    <row r="293" ht="18.75" customHeight="1" x14ac:dyDescent="0.4"/>
    <row r="294" ht="18.75" customHeight="1" x14ac:dyDescent="0.4"/>
    <row r="295" ht="18.75" customHeight="1" x14ac:dyDescent="0.4"/>
    <row r="296" ht="18.75" customHeight="1" x14ac:dyDescent="0.4"/>
    <row r="297" ht="18.75" customHeight="1" x14ac:dyDescent="0.4"/>
    <row r="298" ht="18.75" customHeight="1" x14ac:dyDescent="0.4"/>
    <row r="299" ht="18.75" customHeight="1" x14ac:dyDescent="0.4"/>
    <row r="300" ht="18.75" customHeight="1" x14ac:dyDescent="0.4"/>
    <row r="301" ht="18.75" customHeight="1" x14ac:dyDescent="0.4"/>
    <row r="302" ht="18.75" customHeight="1" x14ac:dyDescent="0.4"/>
    <row r="303" ht="18.75" customHeight="1" x14ac:dyDescent="0.4"/>
    <row r="304" ht="18.75" customHeight="1" x14ac:dyDescent="0.4"/>
    <row r="305" ht="18.75" customHeight="1" x14ac:dyDescent="0.4"/>
    <row r="306" ht="18.75" customHeight="1" x14ac:dyDescent="0.4"/>
    <row r="307" ht="18.75" customHeight="1" x14ac:dyDescent="0.4"/>
    <row r="308" ht="18.75" customHeight="1" x14ac:dyDescent="0.4"/>
    <row r="309" ht="18.75" customHeight="1" x14ac:dyDescent="0.4"/>
    <row r="310" ht="18.75" customHeight="1" x14ac:dyDescent="0.4"/>
    <row r="311" ht="18.75" customHeight="1" x14ac:dyDescent="0.4"/>
    <row r="312" ht="18.75" customHeight="1" x14ac:dyDescent="0.4"/>
    <row r="313" ht="18.75" customHeight="1" x14ac:dyDescent="0.4"/>
    <row r="314" ht="18.75" customHeight="1" x14ac:dyDescent="0.4"/>
    <row r="315" ht="18.75" customHeight="1" x14ac:dyDescent="0.4"/>
    <row r="316" ht="18.75" customHeight="1" x14ac:dyDescent="0.4"/>
    <row r="317" ht="18.75" customHeight="1" x14ac:dyDescent="0.4"/>
    <row r="318" ht="18.75" customHeight="1" x14ac:dyDescent="0.4"/>
    <row r="319" ht="18.75" customHeight="1" x14ac:dyDescent="0.4"/>
    <row r="320" ht="18.75" customHeight="1" x14ac:dyDescent="0.4"/>
    <row r="321" ht="18.75" customHeight="1" x14ac:dyDescent="0.4"/>
    <row r="322" ht="18.75" customHeight="1" x14ac:dyDescent="0.4"/>
    <row r="323" ht="18.75" customHeight="1" x14ac:dyDescent="0.4"/>
    <row r="324" ht="18.75" customHeight="1" x14ac:dyDescent="0.4"/>
    <row r="325" ht="18.75" customHeight="1" x14ac:dyDescent="0.4"/>
    <row r="326" ht="18.75" customHeight="1" x14ac:dyDescent="0.4"/>
    <row r="327" ht="18.75" customHeight="1" x14ac:dyDescent="0.4"/>
    <row r="328" ht="18.75" customHeight="1" x14ac:dyDescent="0.4"/>
    <row r="329" ht="18.75" customHeight="1" x14ac:dyDescent="0.4"/>
    <row r="330" ht="18.75" customHeight="1" x14ac:dyDescent="0.4"/>
    <row r="331" ht="18.75" customHeight="1" x14ac:dyDescent="0.4"/>
    <row r="332" ht="18.75" customHeight="1" x14ac:dyDescent="0.4"/>
    <row r="333" ht="18.75" customHeight="1" x14ac:dyDescent="0.4"/>
    <row r="334" ht="18.75" customHeight="1" x14ac:dyDescent="0.4"/>
    <row r="335" ht="18.75" customHeight="1" x14ac:dyDescent="0.4"/>
    <row r="336" ht="18.75" customHeight="1" x14ac:dyDescent="0.4"/>
    <row r="337" ht="18.75" customHeight="1" x14ac:dyDescent="0.4"/>
    <row r="338" ht="18.75" customHeight="1" x14ac:dyDescent="0.4"/>
    <row r="339" ht="18.75" customHeight="1" x14ac:dyDescent="0.4"/>
    <row r="340" ht="18.75" customHeight="1" x14ac:dyDescent="0.4"/>
    <row r="341" ht="18.75" customHeight="1" x14ac:dyDescent="0.4"/>
    <row r="342" ht="18.75" customHeight="1" x14ac:dyDescent="0.4"/>
    <row r="343" ht="18.75" customHeight="1" x14ac:dyDescent="0.4"/>
    <row r="344" ht="18.75" customHeight="1" x14ac:dyDescent="0.4"/>
    <row r="345" ht="18.75" customHeight="1" x14ac:dyDescent="0.4"/>
    <row r="346" ht="18.75" customHeight="1" x14ac:dyDescent="0.4"/>
    <row r="347" ht="18.75" customHeight="1" x14ac:dyDescent="0.4"/>
    <row r="348" ht="18.75" customHeight="1" x14ac:dyDescent="0.4"/>
    <row r="349" ht="18.75" customHeight="1" x14ac:dyDescent="0.4"/>
    <row r="350" ht="18.75" customHeight="1" x14ac:dyDescent="0.4"/>
    <row r="351" ht="18.75" customHeight="1" x14ac:dyDescent="0.4"/>
    <row r="352" ht="18.75" customHeight="1" x14ac:dyDescent="0.4"/>
    <row r="353" ht="18.75" customHeight="1" x14ac:dyDescent="0.4"/>
    <row r="354" ht="18.75" customHeight="1" x14ac:dyDescent="0.4"/>
    <row r="355" ht="18.75" customHeight="1" x14ac:dyDescent="0.4"/>
    <row r="356" ht="18.75" customHeight="1" x14ac:dyDescent="0.4"/>
    <row r="357" ht="18.75" customHeight="1" x14ac:dyDescent="0.4"/>
    <row r="358" ht="18.75" customHeight="1" x14ac:dyDescent="0.4"/>
    <row r="359" ht="18.75" customHeight="1" x14ac:dyDescent="0.4"/>
    <row r="360" ht="18.75" customHeight="1" x14ac:dyDescent="0.4"/>
    <row r="361" ht="18.75" customHeight="1" x14ac:dyDescent="0.4"/>
    <row r="362" ht="18.75" customHeight="1" x14ac:dyDescent="0.4"/>
    <row r="363" ht="18.75" customHeight="1" x14ac:dyDescent="0.4"/>
    <row r="364" ht="18.75" customHeight="1" x14ac:dyDescent="0.4"/>
    <row r="365" ht="18.75" customHeight="1" x14ac:dyDescent="0.4"/>
    <row r="366" ht="18.75" customHeight="1" x14ac:dyDescent="0.4"/>
    <row r="367" ht="18.75" customHeight="1" x14ac:dyDescent="0.4"/>
    <row r="368" ht="18.75" customHeight="1" x14ac:dyDescent="0.4"/>
    <row r="369" ht="18.75" customHeight="1" x14ac:dyDescent="0.4"/>
    <row r="370" ht="18.75" customHeight="1" x14ac:dyDescent="0.4"/>
    <row r="371" ht="18.75" customHeight="1" x14ac:dyDescent="0.4"/>
    <row r="372" ht="18.75" customHeight="1" x14ac:dyDescent="0.4"/>
    <row r="373" ht="18.75" customHeight="1" x14ac:dyDescent="0.4"/>
    <row r="374" ht="18.75" customHeight="1" x14ac:dyDescent="0.4"/>
    <row r="375" ht="18.75" customHeight="1" x14ac:dyDescent="0.4"/>
    <row r="376" ht="18.75" customHeight="1" x14ac:dyDescent="0.4"/>
    <row r="377" ht="18.75" customHeight="1" x14ac:dyDescent="0.4"/>
    <row r="378" ht="18.75" customHeight="1" x14ac:dyDescent="0.4"/>
    <row r="379" ht="18.75" customHeight="1" x14ac:dyDescent="0.4"/>
    <row r="380" ht="18.75" customHeight="1" x14ac:dyDescent="0.4"/>
    <row r="381" ht="18.75" customHeight="1" x14ac:dyDescent="0.4"/>
    <row r="382" ht="18.75" customHeight="1" x14ac:dyDescent="0.4"/>
    <row r="383" ht="18.75" customHeight="1" x14ac:dyDescent="0.4"/>
    <row r="384" ht="18.75" customHeight="1" x14ac:dyDescent="0.4"/>
    <row r="385" ht="18.75" customHeight="1" x14ac:dyDescent="0.4"/>
    <row r="386" ht="18.75" customHeight="1" x14ac:dyDescent="0.4"/>
    <row r="387" ht="18.75" customHeight="1" x14ac:dyDescent="0.4"/>
    <row r="388" ht="18.75" customHeight="1" x14ac:dyDescent="0.4"/>
    <row r="389" ht="18.75" customHeight="1" x14ac:dyDescent="0.4"/>
    <row r="390" ht="18.75" customHeight="1" x14ac:dyDescent="0.4"/>
    <row r="391" ht="18.75" customHeight="1" x14ac:dyDescent="0.4"/>
    <row r="392" ht="18.75" customHeight="1" x14ac:dyDescent="0.4"/>
    <row r="393" ht="18.75" customHeight="1" x14ac:dyDescent="0.4"/>
    <row r="394" ht="18.75" customHeight="1" x14ac:dyDescent="0.4"/>
    <row r="395" ht="18.75" customHeight="1" x14ac:dyDescent="0.4"/>
    <row r="396" ht="18.75" customHeight="1" x14ac:dyDescent="0.4"/>
    <row r="397" ht="18.75" customHeight="1" x14ac:dyDescent="0.4"/>
    <row r="398" ht="18.75" customHeight="1" x14ac:dyDescent="0.4"/>
    <row r="399" ht="18.75" customHeight="1" x14ac:dyDescent="0.4"/>
    <row r="400" ht="18.75" customHeight="1" x14ac:dyDescent="0.4"/>
    <row r="401" ht="18.75" customHeight="1" x14ac:dyDescent="0.4"/>
    <row r="402" ht="18.75" customHeight="1" x14ac:dyDescent="0.4"/>
    <row r="403" ht="18.75" customHeight="1" x14ac:dyDescent="0.4"/>
    <row r="404" ht="18.75" customHeight="1" x14ac:dyDescent="0.4"/>
    <row r="405" ht="18.75" customHeight="1" x14ac:dyDescent="0.4"/>
    <row r="406" ht="18.75" customHeight="1" x14ac:dyDescent="0.4"/>
    <row r="407" ht="18.75" customHeight="1" x14ac:dyDescent="0.4"/>
    <row r="408" ht="18.75" customHeight="1" x14ac:dyDescent="0.4"/>
    <row r="409" ht="18.75" customHeight="1" x14ac:dyDescent="0.4"/>
    <row r="410" ht="18.75" customHeight="1" x14ac:dyDescent="0.4"/>
    <row r="411" ht="18.75" customHeight="1" x14ac:dyDescent="0.4"/>
    <row r="412" ht="18.75" customHeight="1" x14ac:dyDescent="0.4"/>
    <row r="413" ht="18.75" customHeight="1" x14ac:dyDescent="0.4"/>
    <row r="414" ht="18.75" customHeight="1" x14ac:dyDescent="0.4"/>
    <row r="415" ht="18.75" customHeight="1" x14ac:dyDescent="0.4"/>
    <row r="416" ht="18.75" customHeight="1" x14ac:dyDescent="0.4"/>
    <row r="417" ht="18.75" customHeight="1" x14ac:dyDescent="0.4"/>
    <row r="418" ht="18.75" customHeight="1" x14ac:dyDescent="0.4"/>
    <row r="419" ht="18.75" customHeight="1" x14ac:dyDescent="0.4"/>
    <row r="420" ht="18.75" customHeight="1" x14ac:dyDescent="0.4"/>
    <row r="421" ht="18.75" customHeight="1" x14ac:dyDescent="0.4"/>
    <row r="422" ht="18.75" customHeight="1" x14ac:dyDescent="0.4"/>
    <row r="423" ht="18.75" customHeight="1" x14ac:dyDescent="0.4"/>
    <row r="424" ht="18.75" customHeight="1" x14ac:dyDescent="0.4"/>
    <row r="425" ht="18.75" customHeight="1" x14ac:dyDescent="0.4"/>
    <row r="426" ht="18.75" customHeight="1" x14ac:dyDescent="0.4"/>
    <row r="427" ht="18.75" customHeight="1" x14ac:dyDescent="0.4"/>
    <row r="428" ht="18.75" customHeight="1" x14ac:dyDescent="0.4"/>
    <row r="429" ht="18.75" customHeight="1" x14ac:dyDescent="0.4"/>
    <row r="430" ht="18.75" customHeight="1" x14ac:dyDescent="0.4"/>
    <row r="431" ht="18.75" customHeight="1" x14ac:dyDescent="0.4"/>
    <row r="432" ht="18.75" customHeight="1" x14ac:dyDescent="0.4"/>
    <row r="433" ht="18.75" customHeight="1" x14ac:dyDescent="0.4"/>
    <row r="434" ht="18.75" customHeight="1" x14ac:dyDescent="0.4"/>
    <row r="435" ht="18.75" customHeight="1" x14ac:dyDescent="0.4"/>
    <row r="436" ht="18.75" customHeight="1" x14ac:dyDescent="0.4"/>
    <row r="437" ht="18.75" customHeight="1" x14ac:dyDescent="0.4"/>
    <row r="438" ht="18.75" customHeight="1" x14ac:dyDescent="0.4"/>
    <row r="439" ht="18.75" customHeight="1" x14ac:dyDescent="0.4"/>
    <row r="440" ht="18.75" customHeight="1" x14ac:dyDescent="0.4"/>
    <row r="441" ht="18.75" customHeight="1" x14ac:dyDescent="0.4"/>
    <row r="442" ht="18.75" customHeight="1" x14ac:dyDescent="0.4"/>
    <row r="443" ht="18.75" customHeight="1" x14ac:dyDescent="0.4"/>
    <row r="444" ht="18.75" customHeight="1" x14ac:dyDescent="0.4"/>
    <row r="445" ht="18.75" customHeight="1" x14ac:dyDescent="0.4"/>
    <row r="446" ht="18.75" customHeight="1" x14ac:dyDescent="0.4"/>
    <row r="447" ht="18.75" customHeight="1" x14ac:dyDescent="0.4"/>
    <row r="448" ht="18.75" customHeight="1" x14ac:dyDescent="0.4"/>
    <row r="449" ht="18.75" customHeight="1" x14ac:dyDescent="0.4"/>
    <row r="450" ht="18.75" customHeight="1" x14ac:dyDescent="0.4"/>
    <row r="451" ht="18.75" customHeight="1" x14ac:dyDescent="0.4"/>
    <row r="452" ht="18.75" customHeight="1" x14ac:dyDescent="0.4"/>
    <row r="453" ht="18.75" customHeight="1" x14ac:dyDescent="0.4"/>
    <row r="454" ht="18.75" customHeight="1" x14ac:dyDescent="0.4"/>
    <row r="455" ht="18.75" customHeight="1" x14ac:dyDescent="0.4"/>
    <row r="456" ht="18.75" customHeight="1" x14ac:dyDescent="0.4"/>
    <row r="457" ht="18.75" customHeight="1" x14ac:dyDescent="0.4"/>
    <row r="458" ht="18.75" customHeight="1" x14ac:dyDescent="0.4"/>
    <row r="459" ht="18.75" customHeight="1" x14ac:dyDescent="0.4"/>
    <row r="460" ht="18.75" customHeight="1" x14ac:dyDescent="0.4"/>
    <row r="461" ht="18.75" customHeight="1" x14ac:dyDescent="0.4"/>
    <row r="462" ht="18.75" customHeight="1" x14ac:dyDescent="0.4"/>
    <row r="463" ht="18.75" customHeight="1" x14ac:dyDescent="0.4"/>
    <row r="464" ht="18.75" customHeight="1" x14ac:dyDescent="0.4"/>
    <row r="465" ht="18.75" customHeight="1" x14ac:dyDescent="0.4"/>
    <row r="466" ht="18.75" customHeight="1" x14ac:dyDescent="0.4"/>
    <row r="467" ht="18.75" customHeight="1" x14ac:dyDescent="0.4"/>
    <row r="468" ht="18.75" customHeight="1" x14ac:dyDescent="0.4"/>
    <row r="469" ht="18.75" customHeight="1" x14ac:dyDescent="0.4"/>
    <row r="470" ht="18.75" customHeight="1" x14ac:dyDescent="0.4"/>
    <row r="471" ht="18.75" customHeight="1" x14ac:dyDescent="0.4"/>
    <row r="472" ht="18.75" customHeight="1" x14ac:dyDescent="0.4"/>
    <row r="473" ht="18.75" customHeight="1" x14ac:dyDescent="0.4"/>
    <row r="474" ht="18.75" customHeight="1" x14ac:dyDescent="0.4"/>
    <row r="475" ht="18.75" customHeight="1" x14ac:dyDescent="0.4"/>
    <row r="476" ht="18.75" customHeight="1" x14ac:dyDescent="0.4"/>
    <row r="477" ht="18.75" customHeight="1" x14ac:dyDescent="0.4"/>
    <row r="478" ht="18.75" customHeight="1" x14ac:dyDescent="0.4"/>
    <row r="479" ht="18.75" customHeight="1" x14ac:dyDescent="0.4"/>
    <row r="480" ht="18.75" customHeight="1" x14ac:dyDescent="0.4"/>
    <row r="481" ht="18.75" customHeight="1" x14ac:dyDescent="0.4"/>
    <row r="482" ht="18.75" customHeight="1" x14ac:dyDescent="0.4"/>
    <row r="483" ht="18.75" customHeight="1" x14ac:dyDescent="0.4"/>
    <row r="484" ht="18.75" customHeight="1" x14ac:dyDescent="0.4"/>
    <row r="485" ht="18.75" customHeight="1" x14ac:dyDescent="0.4"/>
    <row r="486" ht="18.75" customHeight="1" x14ac:dyDescent="0.4"/>
    <row r="487" ht="18.75" customHeight="1" x14ac:dyDescent="0.4"/>
    <row r="488" ht="18.75" customHeight="1" x14ac:dyDescent="0.4"/>
    <row r="489" ht="18.75" customHeight="1" x14ac:dyDescent="0.4"/>
    <row r="490" ht="18.75" customHeight="1" x14ac:dyDescent="0.4"/>
    <row r="491" ht="18.75" customHeight="1" x14ac:dyDescent="0.4"/>
    <row r="492" ht="18.75" customHeight="1" x14ac:dyDescent="0.4"/>
    <row r="493" ht="18.75" customHeight="1" x14ac:dyDescent="0.4"/>
    <row r="494" ht="18.75" customHeight="1" x14ac:dyDescent="0.4"/>
    <row r="495" ht="18.75" customHeight="1" x14ac:dyDescent="0.4"/>
    <row r="496" ht="18.75" customHeight="1" x14ac:dyDescent="0.4"/>
    <row r="497" ht="18.75" customHeight="1" x14ac:dyDescent="0.4"/>
    <row r="498" ht="18.75" customHeight="1" x14ac:dyDescent="0.4"/>
    <row r="499" ht="18.75" customHeight="1" x14ac:dyDescent="0.4"/>
    <row r="500" ht="18.75" customHeight="1" x14ac:dyDescent="0.4"/>
    <row r="501" ht="18.75" customHeight="1" x14ac:dyDescent="0.4"/>
    <row r="502" ht="18.75" customHeight="1" x14ac:dyDescent="0.4"/>
    <row r="503" ht="18.75" customHeight="1" x14ac:dyDescent="0.4"/>
    <row r="504" ht="18.75" customHeight="1" x14ac:dyDescent="0.4"/>
    <row r="505" ht="18.75" customHeight="1" x14ac:dyDescent="0.4"/>
    <row r="506" ht="18.75" customHeight="1" x14ac:dyDescent="0.4"/>
    <row r="507" ht="18.75" customHeight="1" x14ac:dyDescent="0.4"/>
    <row r="508" ht="18.75" customHeight="1" x14ac:dyDescent="0.4"/>
    <row r="509" ht="18.75" customHeight="1" x14ac:dyDescent="0.4"/>
    <row r="510" ht="18.75" customHeight="1" x14ac:dyDescent="0.4"/>
    <row r="511" ht="18.75" customHeight="1" x14ac:dyDescent="0.4"/>
    <row r="512" ht="18.75" customHeight="1" x14ac:dyDescent="0.4"/>
    <row r="513" ht="18.75" customHeight="1" x14ac:dyDescent="0.4"/>
    <row r="514" ht="18.75" customHeight="1" x14ac:dyDescent="0.4"/>
    <row r="515" ht="18.75" customHeight="1" x14ac:dyDescent="0.4"/>
    <row r="516" ht="18.75" customHeight="1" x14ac:dyDescent="0.4"/>
    <row r="517" ht="18.75" customHeight="1" x14ac:dyDescent="0.4"/>
    <row r="518" ht="18.75" customHeight="1" x14ac:dyDescent="0.4"/>
    <row r="519" ht="18.75" customHeight="1" x14ac:dyDescent="0.4"/>
    <row r="520" ht="18.75" customHeight="1" x14ac:dyDescent="0.4"/>
    <row r="521" ht="18.75" customHeight="1" x14ac:dyDescent="0.4"/>
    <row r="522" ht="18.75" customHeight="1" x14ac:dyDescent="0.4"/>
    <row r="523" ht="18.75" customHeight="1" x14ac:dyDescent="0.4"/>
    <row r="524" ht="18.75" customHeight="1" x14ac:dyDescent="0.4"/>
    <row r="525" ht="18.75" customHeight="1" x14ac:dyDescent="0.4"/>
    <row r="526" ht="18.75" customHeight="1" x14ac:dyDescent="0.4"/>
    <row r="527" ht="18.75" customHeight="1" x14ac:dyDescent="0.4"/>
    <row r="528" ht="18.75" customHeight="1" x14ac:dyDescent="0.4"/>
    <row r="529" ht="18.75" customHeight="1" x14ac:dyDescent="0.4"/>
    <row r="530" ht="18.75" customHeight="1" x14ac:dyDescent="0.4"/>
    <row r="531" ht="18.75" customHeight="1" x14ac:dyDescent="0.4"/>
    <row r="532" ht="18.75" customHeight="1" x14ac:dyDescent="0.4"/>
    <row r="533" ht="18.75" customHeight="1" x14ac:dyDescent="0.4"/>
    <row r="534" ht="18.75" customHeight="1" x14ac:dyDescent="0.4"/>
    <row r="535" ht="18.75" customHeight="1" x14ac:dyDescent="0.4"/>
    <row r="536" ht="18.75" customHeight="1" x14ac:dyDescent="0.4"/>
    <row r="537" ht="18.75" customHeight="1" x14ac:dyDescent="0.4"/>
    <row r="538" ht="18.75" customHeight="1" x14ac:dyDescent="0.4"/>
    <row r="539" ht="18.75" customHeight="1" x14ac:dyDescent="0.4"/>
    <row r="540" ht="18.75" customHeight="1" x14ac:dyDescent="0.4"/>
    <row r="541" ht="18.75" customHeight="1" x14ac:dyDescent="0.4"/>
    <row r="542" ht="18.75" customHeight="1" x14ac:dyDescent="0.4"/>
    <row r="543" ht="18.75" customHeight="1" x14ac:dyDescent="0.4"/>
    <row r="544" ht="18.75" customHeight="1" x14ac:dyDescent="0.4"/>
    <row r="545" ht="18.75" customHeight="1" x14ac:dyDescent="0.4"/>
    <row r="546" ht="18.75" customHeight="1" x14ac:dyDescent="0.4"/>
    <row r="547" ht="18.75" customHeight="1" x14ac:dyDescent="0.4"/>
    <row r="548" ht="18.75" customHeight="1" x14ac:dyDescent="0.4"/>
    <row r="549" ht="18.75" customHeight="1" x14ac:dyDescent="0.4"/>
    <row r="550" ht="18.75" customHeight="1" x14ac:dyDescent="0.4"/>
    <row r="551" ht="18.75" customHeight="1" x14ac:dyDescent="0.4"/>
    <row r="552" ht="18.75" customHeight="1" x14ac:dyDescent="0.4"/>
    <row r="553" ht="18.75" customHeight="1" x14ac:dyDescent="0.4"/>
    <row r="554" ht="18.75" customHeight="1" x14ac:dyDescent="0.4"/>
    <row r="555" ht="18.75" customHeight="1" x14ac:dyDescent="0.4"/>
    <row r="556" ht="18.75" customHeight="1" x14ac:dyDescent="0.4"/>
    <row r="557" ht="18.75" customHeight="1" x14ac:dyDescent="0.4"/>
    <row r="558" ht="18.75" customHeight="1" x14ac:dyDescent="0.4"/>
    <row r="559" ht="18.75" customHeight="1" x14ac:dyDescent="0.4"/>
    <row r="560" ht="18.75" customHeight="1" x14ac:dyDescent="0.4"/>
    <row r="561" ht="18.75" customHeight="1" x14ac:dyDescent="0.4"/>
    <row r="562" ht="18.75" customHeight="1" x14ac:dyDescent="0.4"/>
    <row r="563" ht="18.75" customHeight="1" x14ac:dyDescent="0.4"/>
    <row r="564" ht="18.75" customHeight="1" x14ac:dyDescent="0.4"/>
    <row r="565" ht="18.75" customHeight="1" x14ac:dyDescent="0.4"/>
    <row r="566" ht="18.75" customHeight="1" x14ac:dyDescent="0.4"/>
    <row r="567" ht="18.75" customHeight="1" x14ac:dyDescent="0.4"/>
    <row r="568" ht="18.75" customHeight="1" x14ac:dyDescent="0.4"/>
    <row r="569" ht="18.75" customHeight="1" x14ac:dyDescent="0.4"/>
    <row r="570" ht="18.75" customHeight="1" x14ac:dyDescent="0.4"/>
    <row r="571" ht="18.75" customHeight="1" x14ac:dyDescent="0.4"/>
    <row r="572" ht="18.75" customHeight="1" x14ac:dyDescent="0.4"/>
    <row r="573" ht="18.75" customHeight="1" x14ac:dyDescent="0.4"/>
    <row r="574" ht="18.75" customHeight="1" x14ac:dyDescent="0.4"/>
    <row r="575" ht="18.75" customHeight="1" x14ac:dyDescent="0.4"/>
    <row r="576" ht="18.75" customHeight="1" x14ac:dyDescent="0.4"/>
    <row r="577" ht="18.75" customHeight="1" x14ac:dyDescent="0.4"/>
    <row r="578" ht="18.75" customHeight="1" x14ac:dyDescent="0.4"/>
    <row r="579" ht="18.75" customHeight="1" x14ac:dyDescent="0.4"/>
    <row r="580" ht="18.75" customHeight="1" x14ac:dyDescent="0.4"/>
    <row r="581" ht="18.75" customHeight="1" x14ac:dyDescent="0.4"/>
    <row r="582" ht="18.75" customHeight="1" x14ac:dyDescent="0.4"/>
    <row r="583" ht="18.75" customHeight="1" x14ac:dyDescent="0.4"/>
    <row r="584" ht="18.75" customHeight="1" x14ac:dyDescent="0.4"/>
    <row r="585" ht="18.75" customHeight="1" x14ac:dyDescent="0.4"/>
    <row r="586" ht="18.75" customHeight="1" x14ac:dyDescent="0.4"/>
    <row r="587" ht="18.75" customHeight="1" x14ac:dyDescent="0.4"/>
    <row r="588" ht="18.75" customHeight="1" x14ac:dyDescent="0.4"/>
    <row r="589" ht="18.75" customHeight="1" x14ac:dyDescent="0.4"/>
    <row r="590" ht="18.75" customHeight="1" x14ac:dyDescent="0.4"/>
    <row r="591" ht="18.75" customHeight="1" x14ac:dyDescent="0.4"/>
    <row r="592" ht="18.75" customHeight="1" x14ac:dyDescent="0.4"/>
    <row r="593" ht="18.75" customHeight="1" x14ac:dyDescent="0.4"/>
    <row r="594" ht="18.75" customHeight="1" x14ac:dyDescent="0.4"/>
    <row r="595" ht="18.75" customHeight="1" x14ac:dyDescent="0.4"/>
    <row r="596" ht="18.75" customHeight="1" x14ac:dyDescent="0.4"/>
    <row r="597" ht="18.75" customHeight="1" x14ac:dyDescent="0.4"/>
    <row r="598" ht="18.75" customHeight="1" x14ac:dyDescent="0.4"/>
    <row r="599" ht="18.75" customHeight="1" x14ac:dyDescent="0.4"/>
    <row r="600" ht="18.75" customHeight="1" x14ac:dyDescent="0.4"/>
    <row r="601" ht="18.75" customHeight="1" x14ac:dyDescent="0.4"/>
    <row r="602" ht="18.75" customHeight="1" x14ac:dyDescent="0.4"/>
    <row r="603" ht="18.75" customHeight="1" x14ac:dyDescent="0.4"/>
    <row r="604" ht="18.75" customHeight="1" x14ac:dyDescent="0.4"/>
    <row r="605" ht="18.75" customHeight="1" x14ac:dyDescent="0.4"/>
    <row r="606" ht="18.75" customHeight="1" x14ac:dyDescent="0.4"/>
    <row r="607" ht="18.75" customHeight="1" x14ac:dyDescent="0.4"/>
    <row r="608" ht="18.75" customHeight="1" x14ac:dyDescent="0.4"/>
    <row r="609" ht="18.75" customHeight="1" x14ac:dyDescent="0.4"/>
    <row r="610" ht="18.75" customHeight="1" x14ac:dyDescent="0.4"/>
    <row r="611" ht="18.75" customHeight="1" x14ac:dyDescent="0.4"/>
    <row r="612" ht="18.75" customHeight="1" x14ac:dyDescent="0.4"/>
    <row r="613" ht="18.75" customHeight="1" x14ac:dyDescent="0.4"/>
    <row r="614" ht="18.75" customHeight="1" x14ac:dyDescent="0.4"/>
    <row r="615" ht="18.75" customHeight="1" x14ac:dyDescent="0.4"/>
    <row r="616" ht="18.75" customHeight="1" x14ac:dyDescent="0.4"/>
    <row r="617" ht="18.75" customHeight="1" x14ac:dyDescent="0.4"/>
    <row r="618" ht="18.75" customHeight="1" x14ac:dyDescent="0.4"/>
    <row r="619" ht="18.75" customHeight="1" x14ac:dyDescent="0.4"/>
    <row r="620" ht="18.75" customHeight="1" x14ac:dyDescent="0.4"/>
    <row r="621" ht="18.75" customHeight="1" x14ac:dyDescent="0.4"/>
    <row r="622" ht="18.75" customHeight="1" x14ac:dyDescent="0.4"/>
    <row r="623" ht="18.75" customHeight="1" x14ac:dyDescent="0.4"/>
    <row r="624" ht="18.75" customHeight="1" x14ac:dyDescent="0.4"/>
    <row r="625" ht="18.75" customHeight="1" x14ac:dyDescent="0.4"/>
    <row r="626" ht="18.75" customHeight="1" x14ac:dyDescent="0.4"/>
    <row r="627" ht="18.75" customHeight="1" x14ac:dyDescent="0.4"/>
    <row r="628" ht="18.75" customHeight="1" x14ac:dyDescent="0.4"/>
    <row r="629" ht="18.75" customHeight="1" x14ac:dyDescent="0.4"/>
    <row r="630" ht="18.75" customHeight="1" x14ac:dyDescent="0.4"/>
    <row r="631" ht="18.75" customHeight="1" x14ac:dyDescent="0.4"/>
    <row r="632" ht="18.75" customHeight="1" x14ac:dyDescent="0.4"/>
    <row r="633" ht="18.75" customHeight="1" x14ac:dyDescent="0.4"/>
    <row r="634" ht="18.75" customHeight="1" x14ac:dyDescent="0.4"/>
    <row r="635" ht="18.75" customHeight="1" x14ac:dyDescent="0.4"/>
    <row r="636" ht="18.75" customHeight="1" x14ac:dyDescent="0.4"/>
    <row r="637" ht="18.75" customHeight="1" x14ac:dyDescent="0.4"/>
    <row r="638" ht="18.75" customHeight="1" x14ac:dyDescent="0.4"/>
    <row r="639" ht="18.75" customHeight="1" x14ac:dyDescent="0.4"/>
    <row r="640" ht="18.75" customHeight="1" x14ac:dyDescent="0.4"/>
    <row r="641" ht="18.75" customHeight="1" x14ac:dyDescent="0.4"/>
    <row r="642" ht="18.75" customHeight="1" x14ac:dyDescent="0.4"/>
    <row r="643" ht="18.75" customHeight="1" x14ac:dyDescent="0.4"/>
    <row r="644" ht="18.75" customHeight="1" x14ac:dyDescent="0.4"/>
    <row r="645" ht="18.75" customHeight="1" x14ac:dyDescent="0.4"/>
    <row r="646" ht="18.75" customHeight="1" x14ac:dyDescent="0.4"/>
    <row r="647" ht="18.75" customHeight="1" x14ac:dyDescent="0.4"/>
    <row r="648" ht="18.75" customHeight="1" x14ac:dyDescent="0.4"/>
    <row r="649" ht="18.75" customHeight="1" x14ac:dyDescent="0.4"/>
    <row r="650" ht="18.75" customHeight="1" x14ac:dyDescent="0.4"/>
    <row r="651" ht="18.75" customHeight="1" x14ac:dyDescent="0.4"/>
    <row r="652" ht="18.75" customHeight="1" x14ac:dyDescent="0.4"/>
    <row r="653" ht="18.75" customHeight="1" x14ac:dyDescent="0.4"/>
    <row r="654" ht="18.75" customHeight="1" x14ac:dyDescent="0.4"/>
    <row r="655" ht="18.75" customHeight="1" x14ac:dyDescent="0.4"/>
    <row r="656" ht="18.75" customHeight="1" x14ac:dyDescent="0.4"/>
    <row r="657" ht="18.75" customHeight="1" x14ac:dyDescent="0.4"/>
    <row r="658" ht="18.75" customHeight="1" x14ac:dyDescent="0.4"/>
    <row r="659" ht="18.75" customHeight="1" x14ac:dyDescent="0.4"/>
    <row r="660" ht="18.75" customHeight="1" x14ac:dyDescent="0.4"/>
    <row r="661" ht="18.75" customHeight="1" x14ac:dyDescent="0.4"/>
    <row r="662" ht="18.75" customHeight="1" x14ac:dyDescent="0.4"/>
    <row r="663" ht="18.75" customHeight="1" x14ac:dyDescent="0.4"/>
    <row r="664" ht="18.75" customHeight="1" x14ac:dyDescent="0.4"/>
    <row r="665" ht="18.75" customHeight="1" x14ac:dyDescent="0.4"/>
    <row r="666" ht="18.75" customHeight="1" x14ac:dyDescent="0.4"/>
    <row r="667" ht="18.75" customHeight="1" x14ac:dyDescent="0.4"/>
    <row r="668" ht="18.75" customHeight="1" x14ac:dyDescent="0.4"/>
    <row r="669" ht="18.75" customHeight="1" x14ac:dyDescent="0.4"/>
    <row r="670" ht="18.75" customHeight="1" x14ac:dyDescent="0.4"/>
    <row r="671" ht="18.75" customHeight="1" x14ac:dyDescent="0.4"/>
    <row r="672" ht="18.75" customHeight="1" x14ac:dyDescent="0.4"/>
    <row r="673" ht="18.75" customHeight="1" x14ac:dyDescent="0.4"/>
    <row r="674" ht="18.75" customHeight="1" x14ac:dyDescent="0.4"/>
    <row r="675" ht="18.75" customHeight="1" x14ac:dyDescent="0.4"/>
    <row r="676" ht="18.75" customHeight="1" x14ac:dyDescent="0.4"/>
    <row r="677" ht="18.75" customHeight="1" x14ac:dyDescent="0.4"/>
    <row r="678" ht="18.75" customHeight="1" x14ac:dyDescent="0.4"/>
    <row r="679" ht="18.75" customHeight="1" x14ac:dyDescent="0.4"/>
    <row r="680" ht="18.75" customHeight="1" x14ac:dyDescent="0.4"/>
    <row r="681" ht="18.75" customHeight="1" x14ac:dyDescent="0.4"/>
    <row r="682" ht="18.75" customHeight="1" x14ac:dyDescent="0.4"/>
    <row r="683" ht="18.75" customHeight="1" x14ac:dyDescent="0.4"/>
    <row r="684" ht="18.75" customHeight="1" x14ac:dyDescent="0.4"/>
    <row r="685" ht="18.75" customHeight="1" x14ac:dyDescent="0.4"/>
    <row r="686" ht="18.75" customHeight="1" x14ac:dyDescent="0.4"/>
    <row r="687" ht="18.75" customHeight="1" x14ac:dyDescent="0.4"/>
    <row r="688" ht="18.75" customHeight="1" x14ac:dyDescent="0.4"/>
    <row r="689" ht="18.75" customHeight="1" x14ac:dyDescent="0.4"/>
    <row r="690" ht="18.75" customHeight="1" x14ac:dyDescent="0.4"/>
    <row r="691" ht="18.75" customHeight="1" x14ac:dyDescent="0.4"/>
    <row r="692" ht="18.75" customHeight="1" x14ac:dyDescent="0.4"/>
    <row r="693" ht="18.75" customHeight="1" x14ac:dyDescent="0.4"/>
    <row r="694" ht="18.75" customHeight="1" x14ac:dyDescent="0.4"/>
    <row r="695" ht="18.75" customHeight="1" x14ac:dyDescent="0.4"/>
    <row r="696" ht="18.75" customHeight="1" x14ac:dyDescent="0.4"/>
    <row r="697" ht="18.75" customHeight="1" x14ac:dyDescent="0.4"/>
    <row r="698" ht="18.75" customHeight="1" x14ac:dyDescent="0.4"/>
    <row r="699" ht="18.75" customHeight="1" x14ac:dyDescent="0.4"/>
    <row r="700" ht="18.75" customHeight="1" x14ac:dyDescent="0.4"/>
    <row r="701" ht="18.75" customHeight="1" x14ac:dyDescent="0.4"/>
    <row r="702" ht="18.75" customHeight="1" x14ac:dyDescent="0.4"/>
    <row r="703" ht="18.75" customHeight="1" x14ac:dyDescent="0.4"/>
    <row r="704" ht="18.75" customHeight="1" x14ac:dyDescent="0.4"/>
    <row r="705" ht="18.75" customHeight="1" x14ac:dyDescent="0.4"/>
    <row r="706" ht="18.75" customHeight="1" x14ac:dyDescent="0.4"/>
    <row r="707" ht="18.75" customHeight="1" x14ac:dyDescent="0.4"/>
    <row r="708" ht="18.75" customHeight="1" x14ac:dyDescent="0.4"/>
    <row r="709" ht="18.75" customHeight="1" x14ac:dyDescent="0.4"/>
    <row r="710" ht="18.75" customHeight="1" x14ac:dyDescent="0.4"/>
    <row r="711" ht="18.75" customHeight="1" x14ac:dyDescent="0.4"/>
    <row r="712" ht="18.75" customHeight="1" x14ac:dyDescent="0.4"/>
    <row r="713" ht="18.75" customHeight="1" x14ac:dyDescent="0.4"/>
    <row r="714" ht="18.75" customHeight="1" x14ac:dyDescent="0.4"/>
    <row r="715" ht="18.75" customHeight="1" x14ac:dyDescent="0.4"/>
    <row r="716" ht="18.75" customHeight="1" x14ac:dyDescent="0.4"/>
    <row r="717" ht="18.75" customHeight="1" x14ac:dyDescent="0.4"/>
    <row r="718" ht="18.75" customHeight="1" x14ac:dyDescent="0.4"/>
    <row r="719" ht="18.75" customHeight="1" x14ac:dyDescent="0.4"/>
    <row r="720" ht="18.75" customHeight="1" x14ac:dyDescent="0.4"/>
    <row r="721" ht="18.75" customHeight="1" x14ac:dyDescent="0.4"/>
    <row r="722" ht="18.75" customHeight="1" x14ac:dyDescent="0.4"/>
    <row r="723" ht="18.75" customHeight="1" x14ac:dyDescent="0.4"/>
    <row r="724" ht="18.75" customHeight="1" x14ac:dyDescent="0.4"/>
    <row r="725" ht="18.75" customHeight="1" x14ac:dyDescent="0.4"/>
    <row r="726" ht="18.75" customHeight="1" x14ac:dyDescent="0.4"/>
    <row r="727" ht="18.75" customHeight="1" x14ac:dyDescent="0.4"/>
    <row r="728" ht="18.75" customHeight="1" x14ac:dyDescent="0.4"/>
    <row r="729" ht="18.75" customHeight="1" x14ac:dyDescent="0.4"/>
    <row r="730" ht="18.75" customHeight="1" x14ac:dyDescent="0.4"/>
    <row r="731" ht="18.75" customHeight="1" x14ac:dyDescent="0.4"/>
    <row r="732" ht="18.75" customHeight="1" x14ac:dyDescent="0.4"/>
    <row r="733" ht="18.75" customHeight="1" x14ac:dyDescent="0.4"/>
    <row r="734" ht="18.75" customHeight="1" x14ac:dyDescent="0.4"/>
    <row r="735" ht="18.75" customHeight="1" x14ac:dyDescent="0.4"/>
    <row r="736" ht="18.75" customHeight="1" x14ac:dyDescent="0.4"/>
    <row r="737" ht="18.75" customHeight="1" x14ac:dyDescent="0.4"/>
    <row r="738" ht="18.75" customHeight="1" x14ac:dyDescent="0.4"/>
    <row r="739" ht="18.75" customHeight="1" x14ac:dyDescent="0.4"/>
    <row r="740" ht="18.75" customHeight="1" x14ac:dyDescent="0.4"/>
    <row r="741" ht="18.75" customHeight="1" x14ac:dyDescent="0.4"/>
    <row r="742" ht="18.75" customHeight="1" x14ac:dyDescent="0.4"/>
    <row r="743" ht="18.75" customHeight="1" x14ac:dyDescent="0.4"/>
    <row r="744" ht="18.75" customHeight="1" x14ac:dyDescent="0.4"/>
    <row r="745" ht="18.75" customHeight="1" x14ac:dyDescent="0.4"/>
    <row r="746" ht="18.75" customHeight="1" x14ac:dyDescent="0.4"/>
    <row r="747" ht="18.75" customHeight="1" x14ac:dyDescent="0.4"/>
    <row r="748" ht="18.75" customHeight="1" x14ac:dyDescent="0.4"/>
    <row r="749" ht="18.75" customHeight="1" x14ac:dyDescent="0.4"/>
    <row r="750" ht="18.75" customHeight="1" x14ac:dyDescent="0.4"/>
    <row r="751" ht="18.75" customHeight="1" x14ac:dyDescent="0.4"/>
    <row r="752" ht="18.75" customHeight="1" x14ac:dyDescent="0.4"/>
    <row r="753" ht="18.75" customHeight="1" x14ac:dyDescent="0.4"/>
    <row r="754" ht="18.75" customHeight="1" x14ac:dyDescent="0.4"/>
    <row r="755" ht="18.75" customHeight="1" x14ac:dyDescent="0.4"/>
    <row r="756" ht="18.75" customHeight="1" x14ac:dyDescent="0.4"/>
    <row r="757" ht="18.75" customHeight="1" x14ac:dyDescent="0.4"/>
    <row r="758" ht="18.75" customHeight="1" x14ac:dyDescent="0.4"/>
    <row r="759" ht="18.75" customHeight="1" x14ac:dyDescent="0.4"/>
    <row r="760" ht="18.75" customHeight="1" x14ac:dyDescent="0.4"/>
    <row r="761" ht="18.75" customHeight="1" x14ac:dyDescent="0.4"/>
    <row r="762" ht="18.75" customHeight="1" x14ac:dyDescent="0.4"/>
    <row r="763" ht="18.75" customHeight="1" x14ac:dyDescent="0.4"/>
    <row r="764" ht="18.75" customHeight="1" x14ac:dyDescent="0.4"/>
    <row r="765" ht="18.75" customHeight="1" x14ac:dyDescent="0.4"/>
    <row r="766" ht="18.75" customHeight="1" x14ac:dyDescent="0.4"/>
    <row r="767" ht="18.75" customHeight="1" x14ac:dyDescent="0.4"/>
    <row r="768" ht="18.75" customHeight="1" x14ac:dyDescent="0.4"/>
    <row r="769" ht="18.75" customHeight="1" x14ac:dyDescent="0.4"/>
    <row r="770" ht="18.75" customHeight="1" x14ac:dyDescent="0.4"/>
    <row r="771" ht="18.75" customHeight="1" x14ac:dyDescent="0.4"/>
    <row r="772" ht="18.75" customHeight="1" x14ac:dyDescent="0.4"/>
    <row r="773" ht="18.75" customHeight="1" x14ac:dyDescent="0.4"/>
    <row r="774" ht="18.75" customHeight="1" x14ac:dyDescent="0.4"/>
    <row r="775" ht="18.75" customHeight="1" x14ac:dyDescent="0.4"/>
    <row r="776" ht="18.75" customHeight="1" x14ac:dyDescent="0.4"/>
    <row r="777" ht="18.75" customHeight="1" x14ac:dyDescent="0.4"/>
    <row r="778" ht="18.75" customHeight="1" x14ac:dyDescent="0.4"/>
    <row r="779" ht="18.75" customHeight="1" x14ac:dyDescent="0.4"/>
    <row r="780" ht="18.75" customHeight="1" x14ac:dyDescent="0.4"/>
    <row r="781" ht="18.75" customHeight="1" x14ac:dyDescent="0.4"/>
    <row r="782" ht="18.75" customHeight="1" x14ac:dyDescent="0.4"/>
    <row r="783" ht="18.75" customHeight="1" x14ac:dyDescent="0.4"/>
    <row r="784" ht="18.75" customHeight="1" x14ac:dyDescent="0.4"/>
    <row r="785" ht="18.75" customHeight="1" x14ac:dyDescent="0.4"/>
    <row r="786" ht="18.75" customHeight="1" x14ac:dyDescent="0.4"/>
    <row r="787" ht="18.75" customHeight="1" x14ac:dyDescent="0.4"/>
    <row r="788" ht="18.75" customHeight="1" x14ac:dyDescent="0.4"/>
    <row r="789" ht="18.75" customHeight="1" x14ac:dyDescent="0.4"/>
    <row r="790" ht="18.75" customHeight="1" x14ac:dyDescent="0.4"/>
    <row r="791" ht="18.75" customHeight="1" x14ac:dyDescent="0.4"/>
    <row r="792" ht="18.75" customHeight="1" x14ac:dyDescent="0.4"/>
    <row r="793" ht="18.75" customHeight="1" x14ac:dyDescent="0.4"/>
    <row r="794" ht="18.75" customHeight="1" x14ac:dyDescent="0.4"/>
    <row r="795" ht="18.75" customHeight="1" x14ac:dyDescent="0.4"/>
    <row r="796" ht="18.75" customHeight="1" x14ac:dyDescent="0.4"/>
    <row r="797" ht="18.75" customHeight="1" x14ac:dyDescent="0.4"/>
    <row r="798" ht="18.75" customHeight="1" x14ac:dyDescent="0.4"/>
    <row r="799" ht="18.75" customHeight="1" x14ac:dyDescent="0.4"/>
    <row r="800" ht="18.75" customHeight="1" x14ac:dyDescent="0.4"/>
    <row r="801" ht="18.75" customHeight="1" x14ac:dyDescent="0.4"/>
    <row r="802" ht="18.75" customHeight="1" x14ac:dyDescent="0.4"/>
    <row r="803" ht="18.75" customHeight="1" x14ac:dyDescent="0.4"/>
    <row r="804" ht="18.75" customHeight="1" x14ac:dyDescent="0.4"/>
    <row r="805" ht="18.75" customHeight="1" x14ac:dyDescent="0.4"/>
    <row r="806" ht="18.75" customHeight="1" x14ac:dyDescent="0.4"/>
    <row r="807" ht="18.75" customHeight="1" x14ac:dyDescent="0.4"/>
    <row r="808" ht="18.75" customHeight="1" x14ac:dyDescent="0.4"/>
    <row r="809" ht="18.75" customHeight="1" x14ac:dyDescent="0.4"/>
    <row r="810" ht="18.75" customHeight="1" x14ac:dyDescent="0.4"/>
    <row r="811" ht="18.75" customHeight="1" x14ac:dyDescent="0.4"/>
    <row r="812" ht="18.75" customHeight="1" x14ac:dyDescent="0.4"/>
    <row r="813" ht="18.75" customHeight="1" x14ac:dyDescent="0.4"/>
    <row r="814" ht="18.75" customHeight="1" x14ac:dyDescent="0.4"/>
    <row r="815" ht="18.75" customHeight="1" x14ac:dyDescent="0.4"/>
    <row r="816" ht="18.75" customHeight="1" x14ac:dyDescent="0.4"/>
    <row r="817" ht="18.75" customHeight="1" x14ac:dyDescent="0.4"/>
    <row r="818" ht="18.75" customHeight="1" x14ac:dyDescent="0.4"/>
    <row r="819" ht="18.75" customHeight="1" x14ac:dyDescent="0.4"/>
    <row r="820" ht="18.75" customHeight="1" x14ac:dyDescent="0.4"/>
    <row r="821" ht="18.75" customHeight="1" x14ac:dyDescent="0.4"/>
    <row r="822" ht="18.75" customHeight="1" x14ac:dyDescent="0.4"/>
    <row r="823" ht="18.75" customHeight="1" x14ac:dyDescent="0.4"/>
    <row r="824" ht="18.75" customHeight="1" x14ac:dyDescent="0.4"/>
    <row r="825" ht="18.75" customHeight="1" x14ac:dyDescent="0.4"/>
    <row r="826" ht="18.75" customHeight="1" x14ac:dyDescent="0.4"/>
    <row r="827" ht="18.75" customHeight="1" x14ac:dyDescent="0.4"/>
    <row r="828" ht="18.75" customHeight="1" x14ac:dyDescent="0.4"/>
    <row r="829" ht="18.75" customHeight="1" x14ac:dyDescent="0.4"/>
    <row r="830" ht="18.75" customHeight="1" x14ac:dyDescent="0.4"/>
    <row r="831" ht="18.75" customHeight="1" x14ac:dyDescent="0.4"/>
    <row r="832" ht="18.75" customHeight="1" x14ac:dyDescent="0.4"/>
    <row r="833" ht="18.75" customHeight="1" x14ac:dyDescent="0.4"/>
    <row r="834" ht="18.75" customHeight="1" x14ac:dyDescent="0.4"/>
    <row r="835" ht="18.75" customHeight="1" x14ac:dyDescent="0.4"/>
    <row r="836" ht="18.75" customHeight="1" x14ac:dyDescent="0.4"/>
    <row r="837" ht="18.75" customHeight="1" x14ac:dyDescent="0.4"/>
    <row r="838" ht="18.75" customHeight="1" x14ac:dyDescent="0.4"/>
    <row r="839" ht="18.75" customHeight="1" x14ac:dyDescent="0.4"/>
    <row r="840" ht="18.75" customHeight="1" x14ac:dyDescent="0.4"/>
    <row r="841" ht="18.75" customHeight="1" x14ac:dyDescent="0.4"/>
    <row r="842" ht="18.75" customHeight="1" x14ac:dyDescent="0.4"/>
    <row r="843" ht="18.75" customHeight="1" x14ac:dyDescent="0.4"/>
    <row r="844" ht="18.75" customHeight="1" x14ac:dyDescent="0.4"/>
    <row r="845" ht="18.75" customHeight="1" x14ac:dyDescent="0.4"/>
    <row r="846" ht="18.75" customHeight="1" x14ac:dyDescent="0.4"/>
    <row r="847" ht="18.75" customHeight="1" x14ac:dyDescent="0.4"/>
    <row r="848" ht="18.75" customHeight="1" x14ac:dyDescent="0.4"/>
    <row r="849" ht="18.75" customHeight="1" x14ac:dyDescent="0.4"/>
    <row r="850" ht="18.75" customHeight="1" x14ac:dyDescent="0.4"/>
    <row r="851" ht="18.75" customHeight="1" x14ac:dyDescent="0.4"/>
    <row r="852" ht="18.75" customHeight="1" x14ac:dyDescent="0.4"/>
    <row r="853" ht="18.75" customHeight="1" x14ac:dyDescent="0.4"/>
    <row r="854" ht="18.75" customHeight="1" x14ac:dyDescent="0.4"/>
    <row r="855" ht="18.75" customHeight="1" x14ac:dyDescent="0.4"/>
    <row r="856" ht="18.75" customHeight="1" x14ac:dyDescent="0.4"/>
    <row r="857" ht="18.75" customHeight="1" x14ac:dyDescent="0.4"/>
    <row r="858" ht="18.75" customHeight="1" x14ac:dyDescent="0.4"/>
    <row r="859" ht="18.75" customHeight="1" x14ac:dyDescent="0.4"/>
    <row r="860" ht="18.75" customHeight="1" x14ac:dyDescent="0.4"/>
    <row r="861" ht="18.75" customHeight="1" x14ac:dyDescent="0.4"/>
    <row r="862" ht="18.75" customHeight="1" x14ac:dyDescent="0.4"/>
    <row r="863" ht="18.75" customHeight="1" x14ac:dyDescent="0.4"/>
    <row r="864" ht="18.75" customHeight="1" x14ac:dyDescent="0.4"/>
    <row r="865" ht="18.75" customHeight="1" x14ac:dyDescent="0.4"/>
    <row r="866" ht="18.75" customHeight="1" x14ac:dyDescent="0.4"/>
    <row r="867" ht="18.75" customHeight="1" x14ac:dyDescent="0.4"/>
    <row r="868" ht="18.75" customHeight="1" x14ac:dyDescent="0.4"/>
    <row r="869" ht="18.75" customHeight="1" x14ac:dyDescent="0.4"/>
    <row r="870" ht="18.75" customHeight="1" x14ac:dyDescent="0.4"/>
    <row r="871" ht="18.75" customHeight="1" x14ac:dyDescent="0.4"/>
    <row r="872" ht="18.75" customHeight="1" x14ac:dyDescent="0.4"/>
    <row r="873" ht="18.75" customHeight="1" x14ac:dyDescent="0.4"/>
    <row r="874" ht="18.75" customHeight="1" x14ac:dyDescent="0.4"/>
    <row r="875" ht="18.75" customHeight="1" x14ac:dyDescent="0.4"/>
    <row r="876" ht="18.75" customHeight="1" x14ac:dyDescent="0.4"/>
    <row r="877" ht="18.75" customHeight="1" x14ac:dyDescent="0.4"/>
    <row r="878" ht="18.75" customHeight="1" x14ac:dyDescent="0.4"/>
    <row r="879" ht="18.75" customHeight="1" x14ac:dyDescent="0.4"/>
    <row r="880" ht="18.75" customHeight="1" x14ac:dyDescent="0.4"/>
    <row r="881" ht="18.75" customHeight="1" x14ac:dyDescent="0.4"/>
    <row r="882" ht="18.75" customHeight="1" x14ac:dyDescent="0.4"/>
    <row r="883" ht="18.75" customHeight="1" x14ac:dyDescent="0.4"/>
    <row r="884" ht="18.75" customHeight="1" x14ac:dyDescent="0.4"/>
    <row r="885" ht="18.75" customHeight="1" x14ac:dyDescent="0.4"/>
    <row r="886" ht="18.75" customHeight="1" x14ac:dyDescent="0.4"/>
    <row r="887" ht="18.75" customHeight="1" x14ac:dyDescent="0.4"/>
    <row r="888" ht="18.75" customHeight="1" x14ac:dyDescent="0.4"/>
    <row r="889" ht="18.75" customHeight="1" x14ac:dyDescent="0.4"/>
    <row r="890" ht="18.75" customHeight="1" x14ac:dyDescent="0.4"/>
    <row r="891" ht="18.75" customHeight="1" x14ac:dyDescent="0.4"/>
    <row r="892" ht="18.75" customHeight="1" x14ac:dyDescent="0.4"/>
    <row r="893" ht="18.75" customHeight="1" x14ac:dyDescent="0.4"/>
    <row r="894" ht="18.75" customHeight="1" x14ac:dyDescent="0.4"/>
    <row r="895" ht="18.75" customHeight="1" x14ac:dyDescent="0.4"/>
    <row r="896" ht="18.75" customHeight="1" x14ac:dyDescent="0.4"/>
    <row r="897" ht="18.75" customHeight="1" x14ac:dyDescent="0.4"/>
    <row r="898" ht="18.75" customHeight="1" x14ac:dyDescent="0.4"/>
    <row r="899" ht="18.75" customHeight="1" x14ac:dyDescent="0.4"/>
    <row r="900" ht="18.75" customHeight="1" x14ac:dyDescent="0.4"/>
    <row r="901" ht="18.75" customHeight="1" x14ac:dyDescent="0.4"/>
    <row r="902" ht="18.75" customHeight="1" x14ac:dyDescent="0.4"/>
    <row r="903" ht="18.75" customHeight="1" x14ac:dyDescent="0.4"/>
    <row r="904" ht="18.75" customHeight="1" x14ac:dyDescent="0.4"/>
    <row r="905" ht="18.75" customHeight="1" x14ac:dyDescent="0.4"/>
    <row r="906" ht="18.75" customHeight="1" x14ac:dyDescent="0.4"/>
    <row r="907" ht="18.75" customHeight="1" x14ac:dyDescent="0.4"/>
    <row r="908" ht="18.75" customHeight="1" x14ac:dyDescent="0.4"/>
    <row r="909" ht="18.75" customHeight="1" x14ac:dyDescent="0.4"/>
    <row r="910" ht="18.75" customHeight="1" x14ac:dyDescent="0.4"/>
    <row r="911" ht="18.75" customHeight="1" x14ac:dyDescent="0.4"/>
    <row r="912" ht="18.75" customHeight="1" x14ac:dyDescent="0.4"/>
    <row r="913" ht="18.75" customHeight="1" x14ac:dyDescent="0.4"/>
    <row r="914" ht="18.75" customHeight="1" x14ac:dyDescent="0.4"/>
    <row r="915" ht="18.75" customHeight="1" x14ac:dyDescent="0.4"/>
    <row r="916" ht="18.75" customHeight="1" x14ac:dyDescent="0.4"/>
    <row r="917" ht="18.75" customHeight="1" x14ac:dyDescent="0.4"/>
    <row r="918" ht="18.75" customHeight="1" x14ac:dyDescent="0.4"/>
    <row r="919" ht="18.75" customHeight="1" x14ac:dyDescent="0.4"/>
    <row r="920" ht="18.75" customHeight="1" x14ac:dyDescent="0.4"/>
    <row r="921" ht="18.75" customHeight="1" x14ac:dyDescent="0.4"/>
    <row r="922" ht="18.75" customHeight="1" x14ac:dyDescent="0.4"/>
    <row r="923" ht="18.75" customHeight="1" x14ac:dyDescent="0.4"/>
    <row r="924" ht="18.75" customHeight="1" x14ac:dyDescent="0.4"/>
    <row r="925" ht="18.75" customHeight="1" x14ac:dyDescent="0.4"/>
    <row r="926" ht="18.75" customHeight="1" x14ac:dyDescent="0.4"/>
    <row r="927" ht="18.75" customHeight="1" x14ac:dyDescent="0.4"/>
    <row r="928" ht="18.75" customHeight="1" x14ac:dyDescent="0.4"/>
    <row r="929" ht="18.75" customHeight="1" x14ac:dyDescent="0.4"/>
    <row r="930" ht="18.75" customHeight="1" x14ac:dyDescent="0.4"/>
    <row r="931" ht="18.75" customHeight="1" x14ac:dyDescent="0.4"/>
    <row r="932" ht="18.75" customHeight="1" x14ac:dyDescent="0.4"/>
    <row r="933" ht="18.75" customHeight="1" x14ac:dyDescent="0.4"/>
    <row r="934" ht="18.75" customHeight="1" x14ac:dyDescent="0.4"/>
    <row r="935" ht="18.75" customHeight="1" x14ac:dyDescent="0.4"/>
    <row r="936" ht="18.75" customHeight="1" x14ac:dyDescent="0.4"/>
    <row r="937" ht="18.75" customHeight="1" x14ac:dyDescent="0.4"/>
    <row r="938" ht="18.75" customHeight="1" x14ac:dyDescent="0.4"/>
    <row r="939" ht="18.75" customHeight="1" x14ac:dyDescent="0.4"/>
    <row r="940" ht="18.75" customHeight="1" x14ac:dyDescent="0.4"/>
    <row r="941" ht="18.75" customHeight="1" x14ac:dyDescent="0.4"/>
    <row r="942" ht="18.75" customHeight="1" x14ac:dyDescent="0.4"/>
    <row r="943" ht="18.75" customHeight="1" x14ac:dyDescent="0.4"/>
    <row r="944" ht="18.75" customHeight="1" x14ac:dyDescent="0.4"/>
    <row r="945" ht="18.75" customHeight="1" x14ac:dyDescent="0.4"/>
    <row r="946" ht="18.75" customHeight="1" x14ac:dyDescent="0.4"/>
    <row r="947" ht="18.75" customHeight="1" x14ac:dyDescent="0.4"/>
    <row r="948" ht="18.75" customHeight="1" x14ac:dyDescent="0.4"/>
    <row r="949" ht="18.75" customHeight="1" x14ac:dyDescent="0.4"/>
    <row r="950" ht="18.75" customHeight="1" x14ac:dyDescent="0.4"/>
    <row r="951" ht="18.75" customHeight="1" x14ac:dyDescent="0.4"/>
    <row r="952" ht="18.75" customHeight="1" x14ac:dyDescent="0.4"/>
    <row r="953" ht="18.75" customHeight="1" x14ac:dyDescent="0.4"/>
    <row r="954" ht="18.75" customHeight="1" x14ac:dyDescent="0.4"/>
    <row r="955" ht="18.75" customHeight="1" x14ac:dyDescent="0.4"/>
    <row r="956" ht="18.75" customHeight="1" x14ac:dyDescent="0.4"/>
    <row r="957" ht="18.75" customHeight="1" x14ac:dyDescent="0.4"/>
    <row r="958" ht="18.75" customHeight="1" x14ac:dyDescent="0.4"/>
    <row r="959" ht="18.75" customHeight="1" x14ac:dyDescent="0.4"/>
    <row r="960" ht="18.75" customHeight="1" x14ac:dyDescent="0.4"/>
    <row r="961" ht="18.75" customHeight="1" x14ac:dyDescent="0.4"/>
    <row r="962" ht="18.75" customHeight="1" x14ac:dyDescent="0.4"/>
    <row r="963" ht="18.75" customHeight="1" x14ac:dyDescent="0.4"/>
    <row r="964" ht="18.75" customHeight="1" x14ac:dyDescent="0.4"/>
    <row r="965" ht="18.75" customHeight="1" x14ac:dyDescent="0.4"/>
    <row r="966" ht="18.75" customHeight="1" x14ac:dyDescent="0.4"/>
    <row r="967" ht="18.75" customHeight="1" x14ac:dyDescent="0.4"/>
    <row r="968" ht="18.75" customHeight="1" x14ac:dyDescent="0.4"/>
    <row r="969" ht="18.75" customHeight="1" x14ac:dyDescent="0.4"/>
    <row r="970" ht="18.75" customHeight="1" x14ac:dyDescent="0.4"/>
    <row r="971" ht="18.75" customHeight="1" x14ac:dyDescent="0.4"/>
    <row r="972" ht="18.75" customHeight="1" x14ac:dyDescent="0.4"/>
    <row r="973" ht="18.75" customHeight="1" x14ac:dyDescent="0.4"/>
    <row r="974" ht="18.75" customHeight="1" x14ac:dyDescent="0.4"/>
    <row r="975" ht="18.75" customHeight="1" x14ac:dyDescent="0.4"/>
    <row r="976" ht="18.75" customHeight="1" x14ac:dyDescent="0.4"/>
    <row r="977" ht="18.75" customHeight="1" x14ac:dyDescent="0.4"/>
    <row r="978" ht="18.75" customHeight="1" x14ac:dyDescent="0.4"/>
    <row r="979" ht="18.75" customHeight="1" x14ac:dyDescent="0.4"/>
    <row r="980" ht="18.75" customHeight="1" x14ac:dyDescent="0.4"/>
    <row r="981" ht="18.75" customHeight="1" x14ac:dyDescent="0.4"/>
    <row r="982" ht="18.75" customHeight="1" x14ac:dyDescent="0.4"/>
    <row r="983" ht="18.75" customHeight="1" x14ac:dyDescent="0.4"/>
    <row r="984" ht="18.75" customHeight="1" x14ac:dyDescent="0.4"/>
    <row r="985" ht="18.75" customHeight="1" x14ac:dyDescent="0.4"/>
    <row r="986" ht="18.75" customHeight="1" x14ac:dyDescent="0.4"/>
    <row r="987" ht="18.75" customHeight="1" x14ac:dyDescent="0.4"/>
    <row r="988" ht="18.75" customHeight="1" x14ac:dyDescent="0.4"/>
    <row r="989" ht="18.75" customHeight="1" x14ac:dyDescent="0.4"/>
    <row r="990" ht="18.75" customHeight="1" x14ac:dyDescent="0.4"/>
    <row r="991" ht="18.75" customHeight="1" x14ac:dyDescent="0.4"/>
    <row r="992" ht="18.75" customHeight="1" x14ac:dyDescent="0.4"/>
    <row r="993" ht="18.75" customHeight="1" x14ac:dyDescent="0.4"/>
    <row r="994" ht="18.75" customHeight="1" x14ac:dyDescent="0.4"/>
    <row r="995" ht="18.75" customHeight="1" x14ac:dyDescent="0.4"/>
    <row r="996" ht="18.75" customHeight="1" x14ac:dyDescent="0.4"/>
    <row r="997" ht="18.75" customHeight="1" x14ac:dyDescent="0.4"/>
    <row r="998" ht="18.75" customHeight="1" x14ac:dyDescent="0.4"/>
    <row r="999" ht="18.75" customHeight="1" x14ac:dyDescent="0.4"/>
    <row r="1000" ht="18.75" customHeight="1" x14ac:dyDescent="0.4"/>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8E45626D-C03A-4CF1-BB5E-69DFCDE9559C}"/>
    <hyperlink ref="Z27:AB27" location="クラブ回答確認表!A1" display="クラブ回答一覧表に戻る" xr:uid="{0428A38C-CC09-49D2-9C1D-B77075F6A962}"/>
  </hyperlinks>
  <pageMargins left="0.7" right="0.7" top="0.75" bottom="0.75" header="0" footer="0"/>
  <pageSetup scale="61" orientation="portrait" r:id="rId1"/>
  <colBreaks count="1" manualBreakCount="1">
    <brk id="25" max="2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CC52-7225-4F1E-9044-3A4C09DC4D4D}">
  <sheetPr>
    <tabColor theme="9" tint="0.79998168889431442"/>
  </sheetPr>
  <dimension ref="A1:AB1000"/>
  <sheetViews>
    <sheetView zoomScaleNormal="100" workbookViewId="0">
      <selection activeCell="Z27" sqref="Z27:AB27"/>
    </sheetView>
  </sheetViews>
  <sheetFormatPr defaultColWidth="11" defaultRowHeight="15" customHeight="1" x14ac:dyDescent="0.4"/>
  <cols>
    <col min="1" max="1" width="0.75" style="222" customWidth="1"/>
    <col min="2" max="4" width="2.875" style="222" customWidth="1"/>
    <col min="5" max="6" width="0.875" style="222" customWidth="1"/>
    <col min="7" max="24" width="2.875" style="222" customWidth="1"/>
    <col min="25" max="25" width="4.375" style="222" customWidth="1"/>
    <col min="26" max="26" width="2.875" style="222" customWidth="1"/>
    <col min="27" max="36" width="6.625" style="222" customWidth="1"/>
    <col min="37" max="16384" width="11" style="222"/>
  </cols>
  <sheetData>
    <row r="1" spans="1:28" ht="18.75" customHeight="1" x14ac:dyDescent="0.4">
      <c r="A1" s="877" t="s">
        <v>897</v>
      </c>
      <c r="B1" s="858"/>
      <c r="C1" s="858"/>
      <c r="D1" s="858"/>
      <c r="E1" s="858"/>
      <c r="F1" s="858"/>
      <c r="G1" s="858"/>
      <c r="H1" s="858"/>
      <c r="I1" s="858"/>
      <c r="J1" s="858"/>
      <c r="K1" s="858"/>
      <c r="L1" s="858"/>
      <c r="M1" s="858"/>
      <c r="N1" s="858"/>
      <c r="O1" s="858"/>
      <c r="P1" s="858"/>
      <c r="Q1" s="858"/>
      <c r="R1" s="858"/>
      <c r="S1" s="858"/>
      <c r="T1" s="858"/>
      <c r="U1" s="858"/>
      <c r="V1" s="858"/>
      <c r="W1" s="858"/>
      <c r="X1" s="858"/>
      <c r="Y1" s="362"/>
    </row>
    <row r="2" spans="1:28" ht="18.75" customHeight="1" x14ac:dyDescent="0.4">
      <c r="A2" s="361"/>
      <c r="B2" s="361"/>
      <c r="C2" s="361"/>
      <c r="D2" s="361"/>
      <c r="E2" s="361"/>
      <c r="F2" s="361"/>
      <c r="G2" s="361"/>
      <c r="H2" s="361"/>
      <c r="I2" s="361"/>
      <c r="J2" s="361"/>
      <c r="K2" s="361"/>
      <c r="L2" s="361"/>
      <c r="M2" s="361"/>
      <c r="N2" s="361"/>
      <c r="O2" s="361"/>
      <c r="P2" s="361"/>
      <c r="Q2" s="361"/>
      <c r="R2" s="361"/>
      <c r="S2" s="867" t="s">
        <v>898</v>
      </c>
      <c r="T2" s="858"/>
      <c r="U2" s="858"/>
      <c r="V2" s="878">
        <v>46208</v>
      </c>
      <c r="W2" s="858"/>
      <c r="X2" s="858"/>
      <c r="Y2" s="858"/>
      <c r="Z2" s="655" t="s">
        <v>142</v>
      </c>
      <c r="AA2" s="655"/>
      <c r="AB2" s="655"/>
    </row>
    <row r="3" spans="1:28" ht="22.5" customHeight="1" x14ac:dyDescent="0.4">
      <c r="A3" s="362"/>
      <c r="B3" s="877" t="s">
        <v>899</v>
      </c>
      <c r="C3" s="858"/>
      <c r="D3" s="362" t="s">
        <v>900</v>
      </c>
      <c r="E3" s="362"/>
      <c r="F3" s="879" t="s">
        <v>901</v>
      </c>
      <c r="G3" s="858"/>
      <c r="H3" s="858"/>
      <c r="I3" s="858"/>
      <c r="J3" s="858"/>
      <c r="K3" s="858"/>
      <c r="L3" s="858"/>
      <c r="M3" s="858"/>
      <c r="N3" s="858"/>
      <c r="O3" s="858"/>
      <c r="P3" s="362" t="s">
        <v>902</v>
      </c>
      <c r="Q3" s="867" t="s">
        <v>903</v>
      </c>
      <c r="R3" s="858"/>
      <c r="S3" s="858"/>
      <c r="T3" s="867" t="s">
        <v>904</v>
      </c>
      <c r="U3" s="858"/>
      <c r="V3" s="858"/>
      <c r="W3" s="858"/>
      <c r="X3" s="858"/>
      <c r="Y3" s="858"/>
    </row>
    <row r="4" spans="1:28" ht="7.5" customHeight="1" x14ac:dyDescent="0.4">
      <c r="A4" s="362"/>
      <c r="B4" s="363"/>
      <c r="C4" s="363"/>
      <c r="D4" s="362"/>
      <c r="E4" s="362"/>
      <c r="F4" s="363"/>
      <c r="G4" s="363"/>
      <c r="H4" s="363"/>
      <c r="I4" s="363"/>
      <c r="J4" s="363"/>
      <c r="K4" s="363"/>
      <c r="L4" s="363"/>
      <c r="M4" s="363"/>
      <c r="N4" s="363"/>
      <c r="O4" s="363"/>
      <c r="P4" s="362"/>
      <c r="Q4" s="364"/>
      <c r="R4" s="364"/>
      <c r="S4" s="364"/>
      <c r="T4" s="364"/>
      <c r="U4" s="364"/>
      <c r="V4" s="364"/>
      <c r="W4" s="364"/>
      <c r="X4" s="364"/>
      <c r="Y4" s="364"/>
    </row>
    <row r="5" spans="1:28" ht="22.5" customHeight="1" x14ac:dyDescent="0.4">
      <c r="A5" s="365"/>
      <c r="B5" s="870" t="s">
        <v>905</v>
      </c>
      <c r="C5" s="844"/>
      <c r="D5" s="844"/>
      <c r="E5" s="367"/>
      <c r="F5" s="365"/>
      <c r="G5" s="876" t="s">
        <v>955</v>
      </c>
      <c r="H5" s="844"/>
      <c r="I5" s="844"/>
      <c r="J5" s="844"/>
      <c r="K5" s="844"/>
      <c r="L5" s="844"/>
      <c r="M5" s="844"/>
      <c r="N5" s="844"/>
      <c r="O5" s="844"/>
      <c r="P5" s="844"/>
      <c r="Q5" s="844"/>
      <c r="R5" s="844"/>
      <c r="S5" s="844"/>
      <c r="T5" s="844"/>
      <c r="U5" s="844"/>
      <c r="V5" s="844"/>
      <c r="W5" s="844"/>
      <c r="X5" s="844"/>
      <c r="Y5" s="368"/>
    </row>
    <row r="6" spans="1:28" ht="22.5" customHeight="1" x14ac:dyDescent="0.4">
      <c r="A6" s="369"/>
      <c r="B6" s="867" t="s">
        <v>907</v>
      </c>
      <c r="C6" s="858"/>
      <c r="D6" s="858"/>
      <c r="E6" s="370"/>
      <c r="F6" s="369"/>
      <c r="G6" s="870" t="s">
        <v>948</v>
      </c>
      <c r="H6" s="844"/>
      <c r="I6" s="844"/>
      <c r="J6" s="844"/>
      <c r="K6" s="844"/>
      <c r="L6" s="844"/>
      <c r="M6" s="844"/>
      <c r="N6" s="844"/>
      <c r="O6" s="844"/>
      <c r="P6" s="844"/>
      <c r="Q6" s="844"/>
      <c r="R6" s="844"/>
      <c r="S6" s="844"/>
      <c r="T6" s="844"/>
      <c r="U6" s="844"/>
      <c r="V6" s="844"/>
      <c r="W6" s="844"/>
      <c r="X6" s="844"/>
      <c r="Y6" s="371"/>
    </row>
    <row r="7" spans="1:28" ht="22.5" customHeight="1" x14ac:dyDescent="0.4">
      <c r="A7" s="365"/>
      <c r="B7" s="870" t="s">
        <v>908</v>
      </c>
      <c r="C7" s="844"/>
      <c r="D7" s="844"/>
      <c r="E7" s="367"/>
      <c r="F7" s="365"/>
      <c r="G7" s="876" t="s">
        <v>956</v>
      </c>
      <c r="H7" s="844"/>
      <c r="I7" s="844"/>
      <c r="J7" s="844"/>
      <c r="K7" s="844"/>
      <c r="L7" s="844"/>
      <c r="M7" s="844"/>
      <c r="N7" s="844"/>
      <c r="O7" s="844"/>
      <c r="P7" s="844"/>
      <c r="Q7" s="844"/>
      <c r="R7" s="844"/>
      <c r="S7" s="844"/>
      <c r="T7" s="844"/>
      <c r="U7" s="844"/>
      <c r="V7" s="844"/>
      <c r="W7" s="844"/>
      <c r="X7" s="844"/>
      <c r="Y7" s="368"/>
    </row>
    <row r="8" spans="1:28" ht="22.5" customHeight="1" x14ac:dyDescent="0.4">
      <c r="A8" s="369"/>
      <c r="B8" s="867" t="s">
        <v>910</v>
      </c>
      <c r="C8" s="858"/>
      <c r="D8" s="858"/>
      <c r="E8" s="363"/>
      <c r="F8" s="868" t="s">
        <v>957</v>
      </c>
      <c r="G8" s="851"/>
      <c r="H8" s="851"/>
      <c r="I8" s="851"/>
      <c r="J8" s="851"/>
      <c r="K8" s="851"/>
      <c r="L8" s="851"/>
      <c r="M8" s="851"/>
      <c r="N8" s="851"/>
      <c r="O8" s="851"/>
      <c r="P8" s="851"/>
      <c r="Q8" s="851"/>
      <c r="R8" s="851"/>
      <c r="S8" s="851"/>
      <c r="T8" s="851"/>
      <c r="U8" s="851"/>
      <c r="V8" s="851"/>
      <c r="W8" s="851"/>
      <c r="X8" s="851"/>
      <c r="Y8" s="852"/>
    </row>
    <row r="9" spans="1:28" ht="22.5" customHeight="1" x14ac:dyDescent="0.4">
      <c r="A9" s="369"/>
      <c r="B9" s="858"/>
      <c r="C9" s="858"/>
      <c r="D9" s="858"/>
      <c r="E9" s="363"/>
      <c r="F9" s="857"/>
      <c r="G9" s="858"/>
      <c r="H9" s="858"/>
      <c r="I9" s="858"/>
      <c r="J9" s="858"/>
      <c r="K9" s="858"/>
      <c r="L9" s="858"/>
      <c r="M9" s="858"/>
      <c r="N9" s="858"/>
      <c r="O9" s="858"/>
      <c r="P9" s="858"/>
      <c r="Q9" s="858"/>
      <c r="R9" s="858"/>
      <c r="S9" s="858"/>
      <c r="T9" s="858"/>
      <c r="U9" s="858"/>
      <c r="V9" s="858"/>
      <c r="W9" s="858"/>
      <c r="X9" s="858"/>
      <c r="Y9" s="859"/>
    </row>
    <row r="10" spans="1:28" ht="22.5" customHeight="1" x14ac:dyDescent="0.4">
      <c r="A10" s="369"/>
      <c r="B10" s="858"/>
      <c r="C10" s="858"/>
      <c r="D10" s="858"/>
      <c r="E10" s="363"/>
      <c r="F10" s="857"/>
      <c r="G10" s="858"/>
      <c r="H10" s="858"/>
      <c r="I10" s="858"/>
      <c r="J10" s="858"/>
      <c r="K10" s="858"/>
      <c r="L10" s="858"/>
      <c r="M10" s="858"/>
      <c r="N10" s="858"/>
      <c r="O10" s="858"/>
      <c r="P10" s="858"/>
      <c r="Q10" s="858"/>
      <c r="R10" s="858"/>
      <c r="S10" s="858"/>
      <c r="T10" s="858"/>
      <c r="U10" s="858"/>
      <c r="V10" s="858"/>
      <c r="W10" s="858"/>
      <c r="X10" s="858"/>
      <c r="Y10" s="859"/>
    </row>
    <row r="11" spans="1:28" ht="22.5" customHeight="1" x14ac:dyDescent="0.4">
      <c r="A11" s="369"/>
      <c r="B11" s="858"/>
      <c r="C11" s="858"/>
      <c r="D11" s="858"/>
      <c r="E11" s="363"/>
      <c r="F11" s="857"/>
      <c r="G11" s="858"/>
      <c r="H11" s="858"/>
      <c r="I11" s="858"/>
      <c r="J11" s="858"/>
      <c r="K11" s="858"/>
      <c r="L11" s="858"/>
      <c r="M11" s="858"/>
      <c r="N11" s="858"/>
      <c r="O11" s="858"/>
      <c r="P11" s="858"/>
      <c r="Q11" s="858"/>
      <c r="R11" s="858"/>
      <c r="S11" s="858"/>
      <c r="T11" s="858"/>
      <c r="U11" s="858"/>
      <c r="V11" s="858"/>
      <c r="W11" s="858"/>
      <c r="X11" s="858"/>
      <c r="Y11" s="859"/>
    </row>
    <row r="12" spans="1:28" ht="22.5" customHeight="1" x14ac:dyDescent="0.4">
      <c r="A12" s="372"/>
      <c r="B12" s="364"/>
      <c r="C12" s="364"/>
      <c r="D12" s="364"/>
      <c r="E12" s="364"/>
      <c r="F12" s="860"/>
      <c r="G12" s="861"/>
      <c r="H12" s="861"/>
      <c r="I12" s="861"/>
      <c r="J12" s="861"/>
      <c r="K12" s="861"/>
      <c r="L12" s="861"/>
      <c r="M12" s="861"/>
      <c r="N12" s="861"/>
      <c r="O12" s="861"/>
      <c r="P12" s="861"/>
      <c r="Q12" s="861"/>
      <c r="R12" s="861"/>
      <c r="S12" s="861"/>
      <c r="T12" s="861"/>
      <c r="U12" s="861"/>
      <c r="V12" s="861"/>
      <c r="W12" s="861"/>
      <c r="X12" s="861"/>
      <c r="Y12" s="862"/>
    </row>
    <row r="13" spans="1:28" ht="22.5" customHeight="1" x14ac:dyDescent="0.4">
      <c r="A13" s="373"/>
      <c r="B13" s="865" t="s">
        <v>912</v>
      </c>
      <c r="C13" s="851"/>
      <c r="D13" s="851"/>
      <c r="E13" s="374"/>
      <c r="F13" s="849" t="s">
        <v>913</v>
      </c>
      <c r="G13" s="844"/>
      <c r="H13" s="844"/>
      <c r="I13" s="845"/>
      <c r="J13" s="375" t="s">
        <v>221</v>
      </c>
      <c r="K13" s="849" t="s">
        <v>914</v>
      </c>
      <c r="L13" s="844"/>
      <c r="M13" s="845"/>
      <c r="N13" s="375"/>
      <c r="O13" s="849" t="s">
        <v>915</v>
      </c>
      <c r="P13" s="844"/>
      <c r="Q13" s="845"/>
      <c r="R13" s="375"/>
      <c r="S13" s="849" t="s">
        <v>916</v>
      </c>
      <c r="T13" s="844"/>
      <c r="U13" s="844"/>
      <c r="V13" s="845"/>
      <c r="W13" s="849"/>
      <c r="X13" s="845"/>
      <c r="Y13" s="376"/>
    </row>
    <row r="14" spans="1:28" ht="22.5" customHeight="1" x14ac:dyDescent="0.4">
      <c r="A14" s="373"/>
      <c r="B14" s="865" t="s">
        <v>917</v>
      </c>
      <c r="C14" s="851"/>
      <c r="D14" s="851"/>
      <c r="E14" s="374"/>
      <c r="F14" s="366"/>
      <c r="G14" s="362" t="s">
        <v>918</v>
      </c>
      <c r="H14" s="366"/>
      <c r="I14" s="367"/>
      <c r="J14" s="375"/>
      <c r="K14" s="375"/>
      <c r="L14" s="375"/>
      <c r="M14" s="849" t="s">
        <v>919</v>
      </c>
      <c r="N14" s="844"/>
      <c r="O14" s="844"/>
      <c r="P14" s="845"/>
      <c r="Q14" s="375"/>
      <c r="R14" s="849" t="s">
        <v>389</v>
      </c>
      <c r="S14" s="844"/>
      <c r="T14" s="845"/>
      <c r="U14" s="375"/>
      <c r="V14" s="849" t="s">
        <v>169</v>
      </c>
      <c r="W14" s="844"/>
      <c r="X14" s="845"/>
      <c r="Y14" s="375"/>
    </row>
    <row r="15" spans="1:28" ht="22.5" customHeight="1" x14ac:dyDescent="0.4">
      <c r="A15" s="372"/>
      <c r="B15" s="861"/>
      <c r="C15" s="861"/>
      <c r="D15" s="861"/>
      <c r="E15" s="377"/>
      <c r="F15" s="849" t="s">
        <v>920</v>
      </c>
      <c r="G15" s="844"/>
      <c r="H15" s="844"/>
      <c r="I15" s="844"/>
      <c r="J15" s="844"/>
      <c r="K15" s="844"/>
      <c r="L15" s="845"/>
      <c r="M15" s="378"/>
      <c r="N15" s="866" t="s">
        <v>171</v>
      </c>
      <c r="O15" s="851"/>
      <c r="P15" s="851"/>
      <c r="Q15" s="851"/>
      <c r="R15" s="852"/>
      <c r="S15" s="378" t="s">
        <v>221</v>
      </c>
      <c r="T15" s="866" t="s">
        <v>921</v>
      </c>
      <c r="U15" s="851"/>
      <c r="V15" s="852"/>
      <c r="W15" s="378"/>
      <c r="X15" s="866"/>
      <c r="Y15" s="852"/>
    </row>
    <row r="16" spans="1:28" ht="22.5" customHeight="1" x14ac:dyDescent="0.4">
      <c r="A16" s="372"/>
      <c r="B16" s="875" t="s">
        <v>922</v>
      </c>
      <c r="C16" s="861"/>
      <c r="D16" s="861"/>
      <c r="E16" s="364"/>
      <c r="F16" s="849" t="s">
        <v>923</v>
      </c>
      <c r="G16" s="844"/>
      <c r="H16" s="844"/>
      <c r="I16" s="844"/>
      <c r="J16" s="869">
        <v>50000</v>
      </c>
      <c r="K16" s="844"/>
      <c r="L16" s="844"/>
      <c r="M16" s="849" t="s">
        <v>924</v>
      </c>
      <c r="N16" s="844"/>
      <c r="O16" s="844"/>
      <c r="P16" s="869">
        <v>0</v>
      </c>
      <c r="Q16" s="844"/>
      <c r="R16" s="845"/>
      <c r="S16" s="870" t="s">
        <v>925</v>
      </c>
      <c r="T16" s="844"/>
      <c r="U16" s="844"/>
      <c r="V16" s="869">
        <f>J16+P16</f>
        <v>50000</v>
      </c>
      <c r="W16" s="844"/>
      <c r="X16" s="844"/>
      <c r="Y16" s="845"/>
    </row>
    <row r="17" spans="1:28" ht="22.5" customHeight="1" x14ac:dyDescent="0.4">
      <c r="A17" s="365"/>
      <c r="B17" s="870" t="s">
        <v>926</v>
      </c>
      <c r="C17" s="844"/>
      <c r="D17" s="844"/>
      <c r="E17" s="367"/>
      <c r="F17" s="871"/>
      <c r="G17" s="861"/>
      <c r="H17" s="861"/>
      <c r="I17" s="861"/>
      <c r="J17" s="861"/>
      <c r="K17" s="861"/>
      <c r="L17" s="862"/>
      <c r="M17" s="871"/>
      <c r="N17" s="861"/>
      <c r="O17" s="861"/>
      <c r="P17" s="861"/>
      <c r="Q17" s="861"/>
      <c r="R17" s="862"/>
      <c r="S17" s="871"/>
      <c r="T17" s="861"/>
      <c r="U17" s="861"/>
      <c r="V17" s="861"/>
      <c r="W17" s="861"/>
      <c r="X17" s="861"/>
      <c r="Y17" s="862"/>
    </row>
    <row r="18" spans="1:28" ht="67.5" customHeight="1" x14ac:dyDescent="0.4">
      <c r="A18" s="872" t="s">
        <v>928</v>
      </c>
      <c r="B18" s="844"/>
      <c r="C18" s="844"/>
      <c r="D18" s="844"/>
      <c r="E18" s="845"/>
      <c r="F18" s="843" t="s">
        <v>958</v>
      </c>
      <c r="G18" s="873"/>
      <c r="H18" s="873"/>
      <c r="I18" s="873"/>
      <c r="J18" s="873"/>
      <c r="K18" s="873"/>
      <c r="L18" s="873"/>
      <c r="M18" s="873"/>
      <c r="N18" s="873"/>
      <c r="O18" s="873"/>
      <c r="P18" s="873"/>
      <c r="Q18" s="873"/>
      <c r="R18" s="873"/>
      <c r="S18" s="873"/>
      <c r="T18" s="873"/>
      <c r="U18" s="873"/>
      <c r="V18" s="873"/>
      <c r="W18" s="873"/>
      <c r="X18" s="873"/>
      <c r="Y18" s="874"/>
    </row>
    <row r="19" spans="1:28" ht="22.5" customHeight="1" x14ac:dyDescent="0.4">
      <c r="A19" s="856" t="s">
        <v>930</v>
      </c>
      <c r="B19" s="851"/>
      <c r="C19" s="851"/>
      <c r="D19" s="851"/>
      <c r="E19" s="852"/>
      <c r="F19" s="863" t="s">
        <v>931</v>
      </c>
      <c r="G19" s="844"/>
      <c r="H19" s="844"/>
      <c r="I19" s="844"/>
      <c r="J19" s="844"/>
      <c r="K19" s="844"/>
      <c r="L19" s="845"/>
      <c r="M19" s="376">
        <v>20</v>
      </c>
      <c r="N19" s="376" t="s">
        <v>932</v>
      </c>
      <c r="O19" s="864" t="s">
        <v>933</v>
      </c>
      <c r="P19" s="851"/>
      <c r="Q19" s="851"/>
      <c r="R19" s="851"/>
      <c r="S19" s="851"/>
      <c r="T19" s="851"/>
      <c r="U19" s="851"/>
      <c r="V19" s="851"/>
      <c r="W19" s="851"/>
      <c r="X19" s="851"/>
      <c r="Y19" s="852"/>
    </row>
    <row r="20" spans="1:28" ht="22.5" customHeight="1" x14ac:dyDescent="0.4">
      <c r="A20" s="857"/>
      <c r="B20" s="858"/>
      <c r="C20" s="858"/>
      <c r="D20" s="858"/>
      <c r="E20" s="859"/>
      <c r="F20" s="379" t="s">
        <v>934</v>
      </c>
      <c r="G20" s="379"/>
      <c r="H20" s="379"/>
      <c r="I20" s="379"/>
      <c r="J20" s="379"/>
      <c r="K20" s="379"/>
      <c r="L20" s="379"/>
      <c r="M20" s="376"/>
      <c r="N20" s="376" t="s">
        <v>932</v>
      </c>
      <c r="O20" s="857"/>
      <c r="P20" s="858"/>
      <c r="Q20" s="858"/>
      <c r="R20" s="858"/>
      <c r="S20" s="858"/>
      <c r="T20" s="858"/>
      <c r="U20" s="858"/>
      <c r="V20" s="858"/>
      <c r="W20" s="858"/>
      <c r="X20" s="858"/>
      <c r="Y20" s="859"/>
      <c r="Z20" s="223"/>
    </row>
    <row r="21" spans="1:28" ht="22.5" customHeight="1" x14ac:dyDescent="0.4">
      <c r="A21" s="860"/>
      <c r="B21" s="861"/>
      <c r="C21" s="861"/>
      <c r="D21" s="861"/>
      <c r="E21" s="862"/>
      <c r="F21" s="863" t="s">
        <v>935</v>
      </c>
      <c r="G21" s="844"/>
      <c r="H21" s="844"/>
      <c r="I21" s="844"/>
      <c r="J21" s="844"/>
      <c r="K21" s="844"/>
      <c r="L21" s="845"/>
      <c r="M21" s="376"/>
      <c r="N21" s="376"/>
      <c r="O21" s="860"/>
      <c r="P21" s="861"/>
      <c r="Q21" s="861"/>
      <c r="R21" s="861"/>
      <c r="S21" s="861"/>
      <c r="T21" s="861"/>
      <c r="U21" s="861"/>
      <c r="V21" s="861"/>
      <c r="W21" s="861"/>
      <c r="X21" s="861"/>
      <c r="Y21" s="862"/>
    </row>
    <row r="22" spans="1:28" ht="91.5" customHeight="1" x14ac:dyDescent="0.4">
      <c r="A22" s="856" t="s">
        <v>936</v>
      </c>
      <c r="B22" s="851"/>
      <c r="C22" s="851"/>
      <c r="D22" s="851"/>
      <c r="E22" s="851"/>
      <c r="F22" s="846" t="s">
        <v>959</v>
      </c>
      <c r="G22" s="847"/>
      <c r="H22" s="847"/>
      <c r="I22" s="847"/>
      <c r="J22" s="847"/>
      <c r="K22" s="847"/>
      <c r="L22" s="847"/>
      <c r="M22" s="847"/>
      <c r="N22" s="847"/>
      <c r="O22" s="847"/>
      <c r="P22" s="847"/>
      <c r="Q22" s="847"/>
      <c r="R22" s="847"/>
      <c r="S22" s="847"/>
      <c r="T22" s="847"/>
      <c r="U22" s="847"/>
      <c r="V22" s="847"/>
      <c r="W22" s="847"/>
      <c r="X22" s="847"/>
      <c r="Y22" s="848"/>
    </row>
    <row r="23" spans="1:28" ht="108.75" customHeight="1" x14ac:dyDescent="0.4">
      <c r="A23" s="843" t="s">
        <v>938</v>
      </c>
      <c r="B23" s="844"/>
      <c r="C23" s="844"/>
      <c r="D23" s="844"/>
      <c r="E23" s="845"/>
      <c r="F23" s="846" t="s">
        <v>960</v>
      </c>
      <c r="G23" s="847"/>
      <c r="H23" s="847"/>
      <c r="I23" s="847"/>
      <c r="J23" s="847"/>
      <c r="K23" s="847"/>
      <c r="L23" s="847"/>
      <c r="M23" s="847"/>
      <c r="N23" s="847"/>
      <c r="O23" s="847"/>
      <c r="P23" s="847"/>
      <c r="Q23" s="847"/>
      <c r="R23" s="847"/>
      <c r="S23" s="847"/>
      <c r="T23" s="847"/>
      <c r="U23" s="847"/>
      <c r="V23" s="847"/>
      <c r="W23" s="847"/>
      <c r="X23" s="847"/>
      <c r="Y23" s="848"/>
    </row>
    <row r="24" spans="1:28" ht="63" customHeight="1" x14ac:dyDescent="0.4">
      <c r="A24" s="843" t="s">
        <v>940</v>
      </c>
      <c r="B24" s="844"/>
      <c r="C24" s="844"/>
      <c r="D24" s="844"/>
      <c r="E24" s="845"/>
      <c r="F24" s="849"/>
      <c r="G24" s="844"/>
      <c r="H24" s="844"/>
      <c r="I24" s="844"/>
      <c r="J24" s="844"/>
      <c r="K24" s="844"/>
      <c r="L24" s="844"/>
      <c r="M24" s="844"/>
      <c r="N24" s="844"/>
      <c r="O24" s="844"/>
      <c r="P24" s="844"/>
      <c r="Q24" s="844"/>
      <c r="R24" s="844"/>
      <c r="S24" s="844"/>
      <c r="T24" s="844"/>
      <c r="U24" s="844"/>
      <c r="V24" s="844"/>
      <c r="W24" s="844"/>
      <c r="X24" s="844"/>
      <c r="Y24" s="845"/>
    </row>
    <row r="25" spans="1:28" ht="22.5" customHeight="1" x14ac:dyDescent="0.4">
      <c r="A25" s="850" t="s">
        <v>942</v>
      </c>
      <c r="B25" s="851"/>
      <c r="C25" s="851"/>
      <c r="D25" s="851"/>
      <c r="E25" s="851"/>
      <c r="F25" s="851"/>
      <c r="G25" s="851"/>
      <c r="H25" s="851"/>
      <c r="I25" s="851"/>
      <c r="J25" s="851"/>
      <c r="K25" s="851"/>
      <c r="L25" s="851"/>
      <c r="M25" s="851"/>
      <c r="N25" s="851"/>
      <c r="O25" s="851"/>
      <c r="P25" s="851"/>
      <c r="Q25" s="851"/>
      <c r="R25" s="851"/>
      <c r="S25" s="851"/>
      <c r="T25" s="851"/>
      <c r="U25" s="851"/>
      <c r="V25" s="852"/>
      <c r="W25" s="376" t="s">
        <v>371</v>
      </c>
      <c r="X25" s="376" t="s">
        <v>943</v>
      </c>
      <c r="Y25" s="376"/>
    </row>
    <row r="26" spans="1:28" ht="22.5" customHeight="1" thickBot="1" x14ac:dyDescent="0.45">
      <c r="A26" s="853"/>
      <c r="B26" s="854"/>
      <c r="C26" s="854"/>
      <c r="D26" s="854"/>
      <c r="E26" s="854"/>
      <c r="F26" s="854"/>
      <c r="G26" s="854"/>
      <c r="H26" s="854"/>
      <c r="I26" s="854"/>
      <c r="J26" s="854"/>
      <c r="K26" s="854"/>
      <c r="L26" s="854"/>
      <c r="M26" s="854"/>
      <c r="N26" s="854"/>
      <c r="O26" s="854"/>
      <c r="P26" s="854"/>
      <c r="Q26" s="854"/>
      <c r="R26" s="854"/>
      <c r="S26" s="854"/>
      <c r="T26" s="854"/>
      <c r="U26" s="854"/>
      <c r="V26" s="855"/>
      <c r="W26" s="376"/>
      <c r="X26" s="376" t="s">
        <v>944</v>
      </c>
      <c r="Y26" s="376"/>
    </row>
    <row r="27" spans="1:28" ht="22.5" customHeight="1" x14ac:dyDescent="0.4">
      <c r="A27" s="362"/>
      <c r="B27" s="362" t="s">
        <v>945</v>
      </c>
      <c r="C27" s="362"/>
      <c r="D27" s="362"/>
      <c r="E27" s="362"/>
      <c r="F27" s="362"/>
      <c r="G27" s="362"/>
      <c r="H27" s="362"/>
      <c r="I27" s="362"/>
      <c r="J27" s="362"/>
      <c r="K27" s="362"/>
      <c r="L27" s="362"/>
      <c r="M27" s="362"/>
      <c r="N27" s="362"/>
      <c r="O27" s="362"/>
      <c r="P27" s="362" t="s">
        <v>946</v>
      </c>
      <c r="Q27" s="362"/>
      <c r="R27" s="362"/>
      <c r="S27" s="362"/>
      <c r="T27" s="362"/>
      <c r="U27" s="362"/>
      <c r="V27" s="362"/>
      <c r="W27" s="362"/>
      <c r="X27" s="362"/>
      <c r="Y27" s="362"/>
      <c r="Z27" s="655" t="s">
        <v>142</v>
      </c>
      <c r="AA27" s="655"/>
      <c r="AB27" s="655"/>
    </row>
    <row r="28" spans="1:28" ht="18.75" customHeight="1" x14ac:dyDescent="0.4"/>
    <row r="29" spans="1:28" ht="18.75" customHeight="1" x14ac:dyDescent="0.4"/>
    <row r="30" spans="1:28" ht="18.75" customHeight="1" x14ac:dyDescent="0.4"/>
    <row r="31" spans="1:28" ht="18.75" customHeight="1" x14ac:dyDescent="0.4"/>
    <row r="32" spans="1:28" ht="18.75" customHeight="1" x14ac:dyDescent="0.4"/>
    <row r="33" ht="18.75" customHeight="1" x14ac:dyDescent="0.4"/>
    <row r="34" ht="18.75" customHeight="1" x14ac:dyDescent="0.4"/>
    <row r="35" ht="18.75" customHeight="1" x14ac:dyDescent="0.4"/>
    <row r="36" ht="18.75" customHeight="1" x14ac:dyDescent="0.4"/>
    <row r="37" ht="18.75" customHeight="1" x14ac:dyDescent="0.4"/>
    <row r="38" ht="18.75" customHeight="1" x14ac:dyDescent="0.4"/>
    <row r="39" ht="18.75" customHeight="1" x14ac:dyDescent="0.4"/>
    <row r="40" ht="18.75" customHeight="1" x14ac:dyDescent="0.4"/>
    <row r="41" ht="18.75" customHeight="1" x14ac:dyDescent="0.4"/>
    <row r="42" ht="18.75" customHeight="1" x14ac:dyDescent="0.4"/>
    <row r="43" ht="18.75" customHeight="1" x14ac:dyDescent="0.4"/>
    <row r="44" ht="18.75" customHeight="1" x14ac:dyDescent="0.4"/>
    <row r="45" ht="18.75" customHeight="1" x14ac:dyDescent="0.4"/>
    <row r="46" ht="18.75" customHeight="1" x14ac:dyDescent="0.4"/>
    <row r="47" ht="18.75" customHeight="1" x14ac:dyDescent="0.4"/>
    <row r="4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row r="253" ht="18.75" customHeight="1" x14ac:dyDescent="0.4"/>
    <row r="254" ht="18.75" customHeight="1" x14ac:dyDescent="0.4"/>
    <row r="255" ht="18.75" customHeight="1" x14ac:dyDescent="0.4"/>
    <row r="256" ht="18.75" customHeight="1" x14ac:dyDescent="0.4"/>
    <row r="257" ht="18.75" customHeight="1" x14ac:dyDescent="0.4"/>
    <row r="258" ht="18.75" customHeight="1" x14ac:dyDescent="0.4"/>
    <row r="259" ht="18.75" customHeight="1" x14ac:dyDescent="0.4"/>
    <row r="260" ht="18.75" customHeight="1" x14ac:dyDescent="0.4"/>
    <row r="261" ht="18.75" customHeight="1" x14ac:dyDescent="0.4"/>
    <row r="262" ht="18.75" customHeight="1" x14ac:dyDescent="0.4"/>
    <row r="263" ht="18.75" customHeight="1" x14ac:dyDescent="0.4"/>
    <row r="264" ht="18.75" customHeight="1" x14ac:dyDescent="0.4"/>
    <row r="265" ht="18.75" customHeight="1" x14ac:dyDescent="0.4"/>
    <row r="266" ht="18.75" customHeight="1" x14ac:dyDescent="0.4"/>
    <row r="267" ht="18.75" customHeight="1" x14ac:dyDescent="0.4"/>
    <row r="268" ht="18.75" customHeight="1" x14ac:dyDescent="0.4"/>
    <row r="269" ht="18.75" customHeight="1" x14ac:dyDescent="0.4"/>
    <row r="270" ht="18.75" customHeight="1" x14ac:dyDescent="0.4"/>
    <row r="271" ht="18.75" customHeight="1" x14ac:dyDescent="0.4"/>
    <row r="272" ht="18.75" customHeight="1" x14ac:dyDescent="0.4"/>
    <row r="273" ht="18.75" customHeight="1" x14ac:dyDescent="0.4"/>
    <row r="274" ht="18.75" customHeight="1" x14ac:dyDescent="0.4"/>
    <row r="275" ht="18.75" customHeight="1" x14ac:dyDescent="0.4"/>
    <row r="276" ht="18.75" customHeight="1" x14ac:dyDescent="0.4"/>
    <row r="277" ht="18.75" customHeight="1" x14ac:dyDescent="0.4"/>
    <row r="278" ht="18.75" customHeight="1" x14ac:dyDescent="0.4"/>
    <row r="279" ht="18.75" customHeight="1" x14ac:dyDescent="0.4"/>
    <row r="280" ht="18.75" customHeight="1" x14ac:dyDescent="0.4"/>
    <row r="281" ht="18.75" customHeight="1" x14ac:dyDescent="0.4"/>
    <row r="282" ht="18.75" customHeight="1" x14ac:dyDescent="0.4"/>
    <row r="283" ht="18.75" customHeight="1" x14ac:dyDescent="0.4"/>
    <row r="284" ht="18.75" customHeight="1" x14ac:dyDescent="0.4"/>
    <row r="285" ht="18.75" customHeight="1" x14ac:dyDescent="0.4"/>
    <row r="286" ht="18.75" customHeight="1" x14ac:dyDescent="0.4"/>
    <row r="287" ht="18.75" customHeight="1" x14ac:dyDescent="0.4"/>
    <row r="288" ht="18.75" customHeight="1" x14ac:dyDescent="0.4"/>
    <row r="289" ht="18.75" customHeight="1" x14ac:dyDescent="0.4"/>
    <row r="290" ht="18.75" customHeight="1" x14ac:dyDescent="0.4"/>
    <row r="291" ht="18.75" customHeight="1" x14ac:dyDescent="0.4"/>
    <row r="292" ht="18.75" customHeight="1" x14ac:dyDescent="0.4"/>
    <row r="293" ht="18.75" customHeight="1" x14ac:dyDescent="0.4"/>
    <row r="294" ht="18.75" customHeight="1" x14ac:dyDescent="0.4"/>
    <row r="295" ht="18.75" customHeight="1" x14ac:dyDescent="0.4"/>
    <row r="296" ht="18.75" customHeight="1" x14ac:dyDescent="0.4"/>
    <row r="297" ht="18.75" customHeight="1" x14ac:dyDescent="0.4"/>
    <row r="298" ht="18.75" customHeight="1" x14ac:dyDescent="0.4"/>
    <row r="299" ht="18.75" customHeight="1" x14ac:dyDescent="0.4"/>
    <row r="300" ht="18.75" customHeight="1" x14ac:dyDescent="0.4"/>
    <row r="301" ht="18.75" customHeight="1" x14ac:dyDescent="0.4"/>
    <row r="302" ht="18.75" customHeight="1" x14ac:dyDescent="0.4"/>
    <row r="303" ht="18.75" customHeight="1" x14ac:dyDescent="0.4"/>
    <row r="304" ht="18.75" customHeight="1" x14ac:dyDescent="0.4"/>
    <row r="305" ht="18.75" customHeight="1" x14ac:dyDescent="0.4"/>
    <row r="306" ht="18.75" customHeight="1" x14ac:dyDescent="0.4"/>
    <row r="307" ht="18.75" customHeight="1" x14ac:dyDescent="0.4"/>
    <row r="308" ht="18.75" customHeight="1" x14ac:dyDescent="0.4"/>
    <row r="309" ht="18.75" customHeight="1" x14ac:dyDescent="0.4"/>
    <row r="310" ht="18.75" customHeight="1" x14ac:dyDescent="0.4"/>
    <row r="311" ht="18.75" customHeight="1" x14ac:dyDescent="0.4"/>
    <row r="312" ht="18.75" customHeight="1" x14ac:dyDescent="0.4"/>
    <row r="313" ht="18.75" customHeight="1" x14ac:dyDescent="0.4"/>
    <row r="314" ht="18.75" customHeight="1" x14ac:dyDescent="0.4"/>
    <row r="315" ht="18.75" customHeight="1" x14ac:dyDescent="0.4"/>
    <row r="316" ht="18.75" customHeight="1" x14ac:dyDescent="0.4"/>
    <row r="317" ht="18.75" customHeight="1" x14ac:dyDescent="0.4"/>
    <row r="318" ht="18.75" customHeight="1" x14ac:dyDescent="0.4"/>
    <row r="319" ht="18.75" customHeight="1" x14ac:dyDescent="0.4"/>
    <row r="320" ht="18.75" customHeight="1" x14ac:dyDescent="0.4"/>
    <row r="321" ht="18.75" customHeight="1" x14ac:dyDescent="0.4"/>
    <row r="322" ht="18.75" customHeight="1" x14ac:dyDescent="0.4"/>
    <row r="323" ht="18.75" customHeight="1" x14ac:dyDescent="0.4"/>
    <row r="324" ht="18.75" customHeight="1" x14ac:dyDescent="0.4"/>
    <row r="325" ht="18.75" customHeight="1" x14ac:dyDescent="0.4"/>
    <row r="326" ht="18.75" customHeight="1" x14ac:dyDescent="0.4"/>
    <row r="327" ht="18.75" customHeight="1" x14ac:dyDescent="0.4"/>
    <row r="328" ht="18.75" customHeight="1" x14ac:dyDescent="0.4"/>
    <row r="329" ht="18.75" customHeight="1" x14ac:dyDescent="0.4"/>
    <row r="330" ht="18.75" customHeight="1" x14ac:dyDescent="0.4"/>
    <row r="331" ht="18.75" customHeight="1" x14ac:dyDescent="0.4"/>
    <row r="332" ht="18.75" customHeight="1" x14ac:dyDescent="0.4"/>
    <row r="333" ht="18.75" customHeight="1" x14ac:dyDescent="0.4"/>
    <row r="334" ht="18.75" customHeight="1" x14ac:dyDescent="0.4"/>
    <row r="335" ht="18.75" customHeight="1" x14ac:dyDescent="0.4"/>
    <row r="336" ht="18.75" customHeight="1" x14ac:dyDescent="0.4"/>
    <row r="337" ht="18.75" customHeight="1" x14ac:dyDescent="0.4"/>
    <row r="338" ht="18.75" customHeight="1" x14ac:dyDescent="0.4"/>
    <row r="339" ht="18.75" customHeight="1" x14ac:dyDescent="0.4"/>
    <row r="340" ht="18.75" customHeight="1" x14ac:dyDescent="0.4"/>
    <row r="341" ht="18.75" customHeight="1" x14ac:dyDescent="0.4"/>
    <row r="342" ht="18.75" customHeight="1" x14ac:dyDescent="0.4"/>
    <row r="343" ht="18.75" customHeight="1" x14ac:dyDescent="0.4"/>
    <row r="344" ht="18.75" customHeight="1" x14ac:dyDescent="0.4"/>
    <row r="345" ht="18.75" customHeight="1" x14ac:dyDescent="0.4"/>
    <row r="346" ht="18.75" customHeight="1" x14ac:dyDescent="0.4"/>
    <row r="347" ht="18.75" customHeight="1" x14ac:dyDescent="0.4"/>
    <row r="348" ht="18.75" customHeight="1" x14ac:dyDescent="0.4"/>
    <row r="349" ht="18.75" customHeight="1" x14ac:dyDescent="0.4"/>
    <row r="350" ht="18.75" customHeight="1" x14ac:dyDescent="0.4"/>
    <row r="351" ht="18.75" customHeight="1" x14ac:dyDescent="0.4"/>
    <row r="352" ht="18.75" customHeight="1" x14ac:dyDescent="0.4"/>
    <row r="353" ht="18.75" customHeight="1" x14ac:dyDescent="0.4"/>
    <row r="354" ht="18.75" customHeight="1" x14ac:dyDescent="0.4"/>
    <row r="355" ht="18.75" customHeight="1" x14ac:dyDescent="0.4"/>
    <row r="356" ht="18.75" customHeight="1" x14ac:dyDescent="0.4"/>
    <row r="357" ht="18.75" customHeight="1" x14ac:dyDescent="0.4"/>
    <row r="358" ht="18.75" customHeight="1" x14ac:dyDescent="0.4"/>
    <row r="359" ht="18.75" customHeight="1" x14ac:dyDescent="0.4"/>
    <row r="360" ht="18.75" customHeight="1" x14ac:dyDescent="0.4"/>
    <row r="361" ht="18.75" customHeight="1" x14ac:dyDescent="0.4"/>
    <row r="362" ht="18.75" customHeight="1" x14ac:dyDescent="0.4"/>
    <row r="363" ht="18.75" customHeight="1" x14ac:dyDescent="0.4"/>
    <row r="364" ht="18.75" customHeight="1" x14ac:dyDescent="0.4"/>
    <row r="365" ht="18.75" customHeight="1" x14ac:dyDescent="0.4"/>
    <row r="366" ht="18.75" customHeight="1" x14ac:dyDescent="0.4"/>
    <row r="367" ht="18.75" customHeight="1" x14ac:dyDescent="0.4"/>
    <row r="368" ht="18.75" customHeight="1" x14ac:dyDescent="0.4"/>
    <row r="369" ht="18.75" customHeight="1" x14ac:dyDescent="0.4"/>
    <row r="370" ht="18.75" customHeight="1" x14ac:dyDescent="0.4"/>
    <row r="371" ht="18.75" customHeight="1" x14ac:dyDescent="0.4"/>
    <row r="372" ht="18.75" customHeight="1" x14ac:dyDescent="0.4"/>
    <row r="373" ht="18.75" customHeight="1" x14ac:dyDescent="0.4"/>
    <row r="374" ht="18.75" customHeight="1" x14ac:dyDescent="0.4"/>
    <row r="375" ht="18.75" customHeight="1" x14ac:dyDescent="0.4"/>
    <row r="376" ht="18.75" customHeight="1" x14ac:dyDescent="0.4"/>
    <row r="377" ht="18.75" customHeight="1" x14ac:dyDescent="0.4"/>
    <row r="378" ht="18.75" customHeight="1" x14ac:dyDescent="0.4"/>
    <row r="379" ht="18.75" customHeight="1" x14ac:dyDescent="0.4"/>
    <row r="380" ht="18.75" customHeight="1" x14ac:dyDescent="0.4"/>
    <row r="381" ht="18.75" customHeight="1" x14ac:dyDescent="0.4"/>
    <row r="382" ht="18.75" customHeight="1" x14ac:dyDescent="0.4"/>
    <row r="383" ht="18.75" customHeight="1" x14ac:dyDescent="0.4"/>
    <row r="384" ht="18.75" customHeight="1" x14ac:dyDescent="0.4"/>
    <row r="385" ht="18.75" customHeight="1" x14ac:dyDescent="0.4"/>
    <row r="386" ht="18.75" customHeight="1" x14ac:dyDescent="0.4"/>
    <row r="387" ht="18.75" customHeight="1" x14ac:dyDescent="0.4"/>
    <row r="388" ht="18.75" customHeight="1" x14ac:dyDescent="0.4"/>
    <row r="389" ht="18.75" customHeight="1" x14ac:dyDescent="0.4"/>
    <row r="390" ht="18.75" customHeight="1" x14ac:dyDescent="0.4"/>
    <row r="391" ht="18.75" customHeight="1" x14ac:dyDescent="0.4"/>
    <row r="392" ht="18.75" customHeight="1" x14ac:dyDescent="0.4"/>
    <row r="393" ht="18.75" customHeight="1" x14ac:dyDescent="0.4"/>
    <row r="394" ht="18.75" customHeight="1" x14ac:dyDescent="0.4"/>
    <row r="395" ht="18.75" customHeight="1" x14ac:dyDescent="0.4"/>
    <row r="396" ht="18.75" customHeight="1" x14ac:dyDescent="0.4"/>
    <row r="397" ht="18.75" customHeight="1" x14ac:dyDescent="0.4"/>
    <row r="398" ht="18.75" customHeight="1" x14ac:dyDescent="0.4"/>
    <row r="399" ht="18.75" customHeight="1" x14ac:dyDescent="0.4"/>
    <row r="400" ht="18.75" customHeight="1" x14ac:dyDescent="0.4"/>
    <row r="401" ht="18.75" customHeight="1" x14ac:dyDescent="0.4"/>
    <row r="402" ht="18.75" customHeight="1" x14ac:dyDescent="0.4"/>
    <row r="403" ht="18.75" customHeight="1" x14ac:dyDescent="0.4"/>
    <row r="404" ht="18.75" customHeight="1" x14ac:dyDescent="0.4"/>
    <row r="405" ht="18.75" customHeight="1" x14ac:dyDescent="0.4"/>
    <row r="406" ht="18.75" customHeight="1" x14ac:dyDescent="0.4"/>
    <row r="407" ht="18.75" customHeight="1" x14ac:dyDescent="0.4"/>
    <row r="408" ht="18.75" customHeight="1" x14ac:dyDescent="0.4"/>
    <row r="409" ht="18.75" customHeight="1" x14ac:dyDescent="0.4"/>
    <row r="410" ht="18.75" customHeight="1" x14ac:dyDescent="0.4"/>
    <row r="411" ht="18.75" customHeight="1" x14ac:dyDescent="0.4"/>
    <row r="412" ht="18.75" customHeight="1" x14ac:dyDescent="0.4"/>
    <row r="413" ht="18.75" customHeight="1" x14ac:dyDescent="0.4"/>
    <row r="414" ht="18.75" customHeight="1" x14ac:dyDescent="0.4"/>
    <row r="415" ht="18.75" customHeight="1" x14ac:dyDescent="0.4"/>
    <row r="416" ht="18.75" customHeight="1" x14ac:dyDescent="0.4"/>
    <row r="417" ht="18.75" customHeight="1" x14ac:dyDescent="0.4"/>
    <row r="418" ht="18.75" customHeight="1" x14ac:dyDescent="0.4"/>
    <row r="419" ht="18.75" customHeight="1" x14ac:dyDescent="0.4"/>
    <row r="420" ht="18.75" customHeight="1" x14ac:dyDescent="0.4"/>
    <row r="421" ht="18.75" customHeight="1" x14ac:dyDescent="0.4"/>
    <row r="422" ht="18.75" customHeight="1" x14ac:dyDescent="0.4"/>
    <row r="423" ht="18.75" customHeight="1" x14ac:dyDescent="0.4"/>
    <row r="424" ht="18.75" customHeight="1" x14ac:dyDescent="0.4"/>
    <row r="425" ht="18.75" customHeight="1" x14ac:dyDescent="0.4"/>
    <row r="426" ht="18.75" customHeight="1" x14ac:dyDescent="0.4"/>
    <row r="427" ht="18.75" customHeight="1" x14ac:dyDescent="0.4"/>
    <row r="428" ht="18.75" customHeight="1" x14ac:dyDescent="0.4"/>
    <row r="429" ht="18.75" customHeight="1" x14ac:dyDescent="0.4"/>
    <row r="430" ht="18.75" customHeight="1" x14ac:dyDescent="0.4"/>
    <row r="431" ht="18.75" customHeight="1" x14ac:dyDescent="0.4"/>
    <row r="432" ht="18.75" customHeight="1" x14ac:dyDescent="0.4"/>
    <row r="433" ht="18.75" customHeight="1" x14ac:dyDescent="0.4"/>
    <row r="434" ht="18.75" customHeight="1" x14ac:dyDescent="0.4"/>
    <row r="435" ht="18.75" customHeight="1" x14ac:dyDescent="0.4"/>
    <row r="436" ht="18.75" customHeight="1" x14ac:dyDescent="0.4"/>
    <row r="437" ht="18.75" customHeight="1" x14ac:dyDescent="0.4"/>
    <row r="438" ht="18.75" customHeight="1" x14ac:dyDescent="0.4"/>
    <row r="439" ht="18.75" customHeight="1" x14ac:dyDescent="0.4"/>
    <row r="440" ht="18.75" customHeight="1" x14ac:dyDescent="0.4"/>
    <row r="441" ht="18.75" customHeight="1" x14ac:dyDescent="0.4"/>
    <row r="442" ht="18.75" customHeight="1" x14ac:dyDescent="0.4"/>
    <row r="443" ht="18.75" customHeight="1" x14ac:dyDescent="0.4"/>
    <row r="444" ht="18.75" customHeight="1" x14ac:dyDescent="0.4"/>
    <row r="445" ht="18.75" customHeight="1" x14ac:dyDescent="0.4"/>
    <row r="446" ht="18.75" customHeight="1" x14ac:dyDescent="0.4"/>
    <row r="447" ht="18.75" customHeight="1" x14ac:dyDescent="0.4"/>
    <row r="448" ht="18.75" customHeight="1" x14ac:dyDescent="0.4"/>
    <row r="449" ht="18.75" customHeight="1" x14ac:dyDescent="0.4"/>
    <row r="450" ht="18.75" customHeight="1" x14ac:dyDescent="0.4"/>
    <row r="451" ht="18.75" customHeight="1" x14ac:dyDescent="0.4"/>
    <row r="452" ht="18.75" customHeight="1" x14ac:dyDescent="0.4"/>
    <row r="453" ht="18.75" customHeight="1" x14ac:dyDescent="0.4"/>
    <row r="454" ht="18.75" customHeight="1" x14ac:dyDescent="0.4"/>
    <row r="455" ht="18.75" customHeight="1" x14ac:dyDescent="0.4"/>
    <row r="456" ht="18.75" customHeight="1" x14ac:dyDescent="0.4"/>
    <row r="457" ht="18.75" customHeight="1" x14ac:dyDescent="0.4"/>
    <row r="458" ht="18.75" customHeight="1" x14ac:dyDescent="0.4"/>
    <row r="459" ht="18.75" customHeight="1" x14ac:dyDescent="0.4"/>
    <row r="460" ht="18.75" customHeight="1" x14ac:dyDescent="0.4"/>
    <row r="461" ht="18.75" customHeight="1" x14ac:dyDescent="0.4"/>
    <row r="462" ht="18.75" customHeight="1" x14ac:dyDescent="0.4"/>
    <row r="463" ht="18.75" customHeight="1" x14ac:dyDescent="0.4"/>
    <row r="464" ht="18.75" customHeight="1" x14ac:dyDescent="0.4"/>
    <row r="465" ht="18.75" customHeight="1" x14ac:dyDescent="0.4"/>
    <row r="466" ht="18.75" customHeight="1" x14ac:dyDescent="0.4"/>
    <row r="467" ht="18.75" customHeight="1" x14ac:dyDescent="0.4"/>
    <row r="468" ht="18.75" customHeight="1" x14ac:dyDescent="0.4"/>
    <row r="469" ht="18.75" customHeight="1" x14ac:dyDescent="0.4"/>
    <row r="470" ht="18.75" customHeight="1" x14ac:dyDescent="0.4"/>
    <row r="471" ht="18.75" customHeight="1" x14ac:dyDescent="0.4"/>
    <row r="472" ht="18.75" customHeight="1" x14ac:dyDescent="0.4"/>
    <row r="473" ht="18.75" customHeight="1" x14ac:dyDescent="0.4"/>
    <row r="474" ht="18.75" customHeight="1" x14ac:dyDescent="0.4"/>
    <row r="475" ht="18.75" customHeight="1" x14ac:dyDescent="0.4"/>
    <row r="476" ht="18.75" customHeight="1" x14ac:dyDescent="0.4"/>
    <row r="477" ht="18.75" customHeight="1" x14ac:dyDescent="0.4"/>
    <row r="478" ht="18.75" customHeight="1" x14ac:dyDescent="0.4"/>
    <row r="479" ht="18.75" customHeight="1" x14ac:dyDescent="0.4"/>
    <row r="480" ht="18.75" customHeight="1" x14ac:dyDescent="0.4"/>
    <row r="481" ht="18.75" customHeight="1" x14ac:dyDescent="0.4"/>
    <row r="482" ht="18.75" customHeight="1" x14ac:dyDescent="0.4"/>
    <row r="483" ht="18.75" customHeight="1" x14ac:dyDescent="0.4"/>
    <row r="484" ht="18.75" customHeight="1" x14ac:dyDescent="0.4"/>
    <row r="485" ht="18.75" customHeight="1" x14ac:dyDescent="0.4"/>
    <row r="486" ht="18.75" customHeight="1" x14ac:dyDescent="0.4"/>
    <row r="487" ht="18.75" customHeight="1" x14ac:dyDescent="0.4"/>
    <row r="488" ht="18.75" customHeight="1" x14ac:dyDescent="0.4"/>
    <row r="489" ht="18.75" customHeight="1" x14ac:dyDescent="0.4"/>
    <row r="490" ht="18.75" customHeight="1" x14ac:dyDescent="0.4"/>
    <row r="491" ht="18.75" customHeight="1" x14ac:dyDescent="0.4"/>
    <row r="492" ht="18.75" customHeight="1" x14ac:dyDescent="0.4"/>
    <row r="493" ht="18.75" customHeight="1" x14ac:dyDescent="0.4"/>
    <row r="494" ht="18.75" customHeight="1" x14ac:dyDescent="0.4"/>
    <row r="495" ht="18.75" customHeight="1" x14ac:dyDescent="0.4"/>
    <row r="496" ht="18.75" customHeight="1" x14ac:dyDescent="0.4"/>
    <row r="497" ht="18.75" customHeight="1" x14ac:dyDescent="0.4"/>
    <row r="498" ht="18.75" customHeight="1" x14ac:dyDescent="0.4"/>
    <row r="499" ht="18.75" customHeight="1" x14ac:dyDescent="0.4"/>
    <row r="500" ht="18.75" customHeight="1" x14ac:dyDescent="0.4"/>
    <row r="501" ht="18.75" customHeight="1" x14ac:dyDescent="0.4"/>
    <row r="502" ht="18.75" customHeight="1" x14ac:dyDescent="0.4"/>
    <row r="503" ht="18.75" customHeight="1" x14ac:dyDescent="0.4"/>
    <row r="504" ht="18.75" customHeight="1" x14ac:dyDescent="0.4"/>
    <row r="505" ht="18.75" customHeight="1" x14ac:dyDescent="0.4"/>
    <row r="506" ht="18.75" customHeight="1" x14ac:dyDescent="0.4"/>
    <row r="507" ht="18.75" customHeight="1" x14ac:dyDescent="0.4"/>
    <row r="508" ht="18.75" customHeight="1" x14ac:dyDescent="0.4"/>
    <row r="509" ht="18.75" customHeight="1" x14ac:dyDescent="0.4"/>
    <row r="510" ht="18.75" customHeight="1" x14ac:dyDescent="0.4"/>
    <row r="511" ht="18.75" customHeight="1" x14ac:dyDescent="0.4"/>
    <row r="512" ht="18.75" customHeight="1" x14ac:dyDescent="0.4"/>
    <row r="513" ht="18.75" customHeight="1" x14ac:dyDescent="0.4"/>
    <row r="514" ht="18.75" customHeight="1" x14ac:dyDescent="0.4"/>
    <row r="515" ht="18.75" customHeight="1" x14ac:dyDescent="0.4"/>
    <row r="516" ht="18.75" customHeight="1" x14ac:dyDescent="0.4"/>
    <row r="517" ht="18.75" customHeight="1" x14ac:dyDescent="0.4"/>
    <row r="518" ht="18.75" customHeight="1" x14ac:dyDescent="0.4"/>
    <row r="519" ht="18.75" customHeight="1" x14ac:dyDescent="0.4"/>
    <row r="520" ht="18.75" customHeight="1" x14ac:dyDescent="0.4"/>
    <row r="521" ht="18.75" customHeight="1" x14ac:dyDescent="0.4"/>
    <row r="522" ht="18.75" customHeight="1" x14ac:dyDescent="0.4"/>
    <row r="523" ht="18.75" customHeight="1" x14ac:dyDescent="0.4"/>
    <row r="524" ht="18.75" customHeight="1" x14ac:dyDescent="0.4"/>
    <row r="525" ht="18.75" customHeight="1" x14ac:dyDescent="0.4"/>
    <row r="526" ht="18.75" customHeight="1" x14ac:dyDescent="0.4"/>
    <row r="527" ht="18.75" customHeight="1" x14ac:dyDescent="0.4"/>
    <row r="528" ht="18.75" customHeight="1" x14ac:dyDescent="0.4"/>
    <row r="529" ht="18.75" customHeight="1" x14ac:dyDescent="0.4"/>
    <row r="530" ht="18.75" customHeight="1" x14ac:dyDescent="0.4"/>
    <row r="531" ht="18.75" customHeight="1" x14ac:dyDescent="0.4"/>
    <row r="532" ht="18.75" customHeight="1" x14ac:dyDescent="0.4"/>
    <row r="533" ht="18.75" customHeight="1" x14ac:dyDescent="0.4"/>
    <row r="534" ht="18.75" customHeight="1" x14ac:dyDescent="0.4"/>
    <row r="535" ht="18.75" customHeight="1" x14ac:dyDescent="0.4"/>
    <row r="536" ht="18.75" customHeight="1" x14ac:dyDescent="0.4"/>
    <row r="537" ht="18.75" customHeight="1" x14ac:dyDescent="0.4"/>
    <row r="538" ht="18.75" customHeight="1" x14ac:dyDescent="0.4"/>
    <row r="539" ht="18.75" customHeight="1" x14ac:dyDescent="0.4"/>
    <row r="540" ht="18.75" customHeight="1" x14ac:dyDescent="0.4"/>
    <row r="541" ht="18.75" customHeight="1" x14ac:dyDescent="0.4"/>
    <row r="542" ht="18.75" customHeight="1" x14ac:dyDescent="0.4"/>
    <row r="543" ht="18.75" customHeight="1" x14ac:dyDescent="0.4"/>
    <row r="544" ht="18.75" customHeight="1" x14ac:dyDescent="0.4"/>
    <row r="545" ht="18.75" customHeight="1" x14ac:dyDescent="0.4"/>
    <row r="546" ht="18.75" customHeight="1" x14ac:dyDescent="0.4"/>
    <row r="547" ht="18.75" customHeight="1" x14ac:dyDescent="0.4"/>
    <row r="548" ht="18.75" customHeight="1" x14ac:dyDescent="0.4"/>
    <row r="549" ht="18.75" customHeight="1" x14ac:dyDescent="0.4"/>
    <row r="550" ht="18.75" customHeight="1" x14ac:dyDescent="0.4"/>
    <row r="551" ht="18.75" customHeight="1" x14ac:dyDescent="0.4"/>
    <row r="552" ht="18.75" customHeight="1" x14ac:dyDescent="0.4"/>
    <row r="553" ht="18.75" customHeight="1" x14ac:dyDescent="0.4"/>
    <row r="554" ht="18.75" customHeight="1" x14ac:dyDescent="0.4"/>
    <row r="555" ht="18.75" customHeight="1" x14ac:dyDescent="0.4"/>
    <row r="556" ht="18.75" customHeight="1" x14ac:dyDescent="0.4"/>
    <row r="557" ht="18.75" customHeight="1" x14ac:dyDescent="0.4"/>
    <row r="558" ht="18.75" customHeight="1" x14ac:dyDescent="0.4"/>
    <row r="559" ht="18.75" customHeight="1" x14ac:dyDescent="0.4"/>
    <row r="560" ht="18.75" customHeight="1" x14ac:dyDescent="0.4"/>
    <row r="561" ht="18.75" customHeight="1" x14ac:dyDescent="0.4"/>
    <row r="562" ht="18.75" customHeight="1" x14ac:dyDescent="0.4"/>
    <row r="563" ht="18.75" customHeight="1" x14ac:dyDescent="0.4"/>
    <row r="564" ht="18.75" customHeight="1" x14ac:dyDescent="0.4"/>
    <row r="565" ht="18.75" customHeight="1" x14ac:dyDescent="0.4"/>
    <row r="566" ht="18.75" customHeight="1" x14ac:dyDescent="0.4"/>
    <row r="567" ht="18.75" customHeight="1" x14ac:dyDescent="0.4"/>
    <row r="568" ht="18.75" customHeight="1" x14ac:dyDescent="0.4"/>
    <row r="569" ht="18.75" customHeight="1" x14ac:dyDescent="0.4"/>
    <row r="570" ht="18.75" customHeight="1" x14ac:dyDescent="0.4"/>
    <row r="571" ht="18.75" customHeight="1" x14ac:dyDescent="0.4"/>
    <row r="572" ht="18.75" customHeight="1" x14ac:dyDescent="0.4"/>
    <row r="573" ht="18.75" customHeight="1" x14ac:dyDescent="0.4"/>
    <row r="574" ht="18.75" customHeight="1" x14ac:dyDescent="0.4"/>
    <row r="575" ht="18.75" customHeight="1" x14ac:dyDescent="0.4"/>
    <row r="576" ht="18.75" customHeight="1" x14ac:dyDescent="0.4"/>
    <row r="577" ht="18.75" customHeight="1" x14ac:dyDescent="0.4"/>
    <row r="578" ht="18.75" customHeight="1" x14ac:dyDescent="0.4"/>
    <row r="579" ht="18.75" customHeight="1" x14ac:dyDescent="0.4"/>
    <row r="580" ht="18.75" customHeight="1" x14ac:dyDescent="0.4"/>
    <row r="581" ht="18.75" customHeight="1" x14ac:dyDescent="0.4"/>
    <row r="582" ht="18.75" customHeight="1" x14ac:dyDescent="0.4"/>
    <row r="583" ht="18.75" customHeight="1" x14ac:dyDescent="0.4"/>
    <row r="584" ht="18.75" customHeight="1" x14ac:dyDescent="0.4"/>
    <row r="585" ht="18.75" customHeight="1" x14ac:dyDescent="0.4"/>
    <row r="586" ht="18.75" customHeight="1" x14ac:dyDescent="0.4"/>
    <row r="587" ht="18.75" customHeight="1" x14ac:dyDescent="0.4"/>
    <row r="588" ht="18.75" customHeight="1" x14ac:dyDescent="0.4"/>
    <row r="589" ht="18.75" customHeight="1" x14ac:dyDescent="0.4"/>
    <row r="590" ht="18.75" customHeight="1" x14ac:dyDescent="0.4"/>
    <row r="591" ht="18.75" customHeight="1" x14ac:dyDescent="0.4"/>
    <row r="592" ht="18.75" customHeight="1" x14ac:dyDescent="0.4"/>
    <row r="593" ht="18.75" customHeight="1" x14ac:dyDescent="0.4"/>
    <row r="594" ht="18.75" customHeight="1" x14ac:dyDescent="0.4"/>
    <row r="595" ht="18.75" customHeight="1" x14ac:dyDescent="0.4"/>
    <row r="596" ht="18.75" customHeight="1" x14ac:dyDescent="0.4"/>
    <row r="597" ht="18.75" customHeight="1" x14ac:dyDescent="0.4"/>
    <row r="598" ht="18.75" customHeight="1" x14ac:dyDescent="0.4"/>
    <row r="599" ht="18.75" customHeight="1" x14ac:dyDescent="0.4"/>
    <row r="600" ht="18.75" customHeight="1" x14ac:dyDescent="0.4"/>
    <row r="601" ht="18.75" customHeight="1" x14ac:dyDescent="0.4"/>
    <row r="602" ht="18.75" customHeight="1" x14ac:dyDescent="0.4"/>
    <row r="603" ht="18.75" customHeight="1" x14ac:dyDescent="0.4"/>
    <row r="604" ht="18.75" customHeight="1" x14ac:dyDescent="0.4"/>
    <row r="605" ht="18.75" customHeight="1" x14ac:dyDescent="0.4"/>
    <row r="606" ht="18.75" customHeight="1" x14ac:dyDescent="0.4"/>
    <row r="607" ht="18.75" customHeight="1" x14ac:dyDescent="0.4"/>
    <row r="608" ht="18.75" customHeight="1" x14ac:dyDescent="0.4"/>
    <row r="609" ht="18.75" customHeight="1" x14ac:dyDescent="0.4"/>
    <row r="610" ht="18.75" customHeight="1" x14ac:dyDescent="0.4"/>
    <row r="611" ht="18.75" customHeight="1" x14ac:dyDescent="0.4"/>
    <row r="612" ht="18.75" customHeight="1" x14ac:dyDescent="0.4"/>
    <row r="613" ht="18.75" customHeight="1" x14ac:dyDescent="0.4"/>
    <row r="614" ht="18.75" customHeight="1" x14ac:dyDescent="0.4"/>
    <row r="615" ht="18.75" customHeight="1" x14ac:dyDescent="0.4"/>
    <row r="616" ht="18.75" customHeight="1" x14ac:dyDescent="0.4"/>
    <row r="617" ht="18.75" customHeight="1" x14ac:dyDescent="0.4"/>
    <row r="618" ht="18.75" customHeight="1" x14ac:dyDescent="0.4"/>
    <row r="619" ht="18.75" customHeight="1" x14ac:dyDescent="0.4"/>
    <row r="620" ht="18.75" customHeight="1" x14ac:dyDescent="0.4"/>
    <row r="621" ht="18.75" customHeight="1" x14ac:dyDescent="0.4"/>
    <row r="622" ht="18.75" customHeight="1" x14ac:dyDescent="0.4"/>
    <row r="623" ht="18.75" customHeight="1" x14ac:dyDescent="0.4"/>
    <row r="624" ht="18.75" customHeight="1" x14ac:dyDescent="0.4"/>
    <row r="625" ht="18.75" customHeight="1" x14ac:dyDescent="0.4"/>
    <row r="626" ht="18.75" customHeight="1" x14ac:dyDescent="0.4"/>
    <row r="627" ht="18.75" customHeight="1" x14ac:dyDescent="0.4"/>
    <row r="628" ht="18.75" customHeight="1" x14ac:dyDescent="0.4"/>
    <row r="629" ht="18.75" customHeight="1" x14ac:dyDescent="0.4"/>
    <row r="630" ht="18.75" customHeight="1" x14ac:dyDescent="0.4"/>
    <row r="631" ht="18.75" customHeight="1" x14ac:dyDescent="0.4"/>
    <row r="632" ht="18.75" customHeight="1" x14ac:dyDescent="0.4"/>
    <row r="633" ht="18.75" customHeight="1" x14ac:dyDescent="0.4"/>
    <row r="634" ht="18.75" customHeight="1" x14ac:dyDescent="0.4"/>
    <row r="635" ht="18.75" customHeight="1" x14ac:dyDescent="0.4"/>
    <row r="636" ht="18.75" customHeight="1" x14ac:dyDescent="0.4"/>
    <row r="637" ht="18.75" customHeight="1" x14ac:dyDescent="0.4"/>
    <row r="638" ht="18.75" customHeight="1" x14ac:dyDescent="0.4"/>
    <row r="639" ht="18.75" customHeight="1" x14ac:dyDescent="0.4"/>
    <row r="640" ht="18.75" customHeight="1" x14ac:dyDescent="0.4"/>
    <row r="641" ht="18.75" customHeight="1" x14ac:dyDescent="0.4"/>
    <row r="642" ht="18.75" customHeight="1" x14ac:dyDescent="0.4"/>
    <row r="643" ht="18.75" customHeight="1" x14ac:dyDescent="0.4"/>
    <row r="644" ht="18.75" customHeight="1" x14ac:dyDescent="0.4"/>
    <row r="645" ht="18.75" customHeight="1" x14ac:dyDescent="0.4"/>
    <row r="646" ht="18.75" customHeight="1" x14ac:dyDescent="0.4"/>
    <row r="647" ht="18.75" customHeight="1" x14ac:dyDescent="0.4"/>
    <row r="648" ht="18.75" customHeight="1" x14ac:dyDescent="0.4"/>
    <row r="649" ht="18.75" customHeight="1" x14ac:dyDescent="0.4"/>
    <row r="650" ht="18.75" customHeight="1" x14ac:dyDescent="0.4"/>
    <row r="651" ht="18.75" customHeight="1" x14ac:dyDescent="0.4"/>
    <row r="652" ht="18.75" customHeight="1" x14ac:dyDescent="0.4"/>
    <row r="653" ht="18.75" customHeight="1" x14ac:dyDescent="0.4"/>
    <row r="654" ht="18.75" customHeight="1" x14ac:dyDescent="0.4"/>
    <row r="655" ht="18.75" customHeight="1" x14ac:dyDescent="0.4"/>
    <row r="656" ht="18.75" customHeight="1" x14ac:dyDescent="0.4"/>
    <row r="657" ht="18.75" customHeight="1" x14ac:dyDescent="0.4"/>
    <row r="658" ht="18.75" customHeight="1" x14ac:dyDescent="0.4"/>
    <row r="659" ht="18.75" customHeight="1" x14ac:dyDescent="0.4"/>
    <row r="660" ht="18.75" customHeight="1" x14ac:dyDescent="0.4"/>
    <row r="661" ht="18.75" customHeight="1" x14ac:dyDescent="0.4"/>
    <row r="662" ht="18.75" customHeight="1" x14ac:dyDescent="0.4"/>
    <row r="663" ht="18.75" customHeight="1" x14ac:dyDescent="0.4"/>
    <row r="664" ht="18.75" customHeight="1" x14ac:dyDescent="0.4"/>
    <row r="665" ht="18.75" customHeight="1" x14ac:dyDescent="0.4"/>
    <row r="666" ht="18.75" customHeight="1" x14ac:dyDescent="0.4"/>
    <row r="667" ht="18.75" customHeight="1" x14ac:dyDescent="0.4"/>
    <row r="668" ht="18.75" customHeight="1" x14ac:dyDescent="0.4"/>
    <row r="669" ht="18.75" customHeight="1" x14ac:dyDescent="0.4"/>
    <row r="670" ht="18.75" customHeight="1" x14ac:dyDescent="0.4"/>
    <row r="671" ht="18.75" customHeight="1" x14ac:dyDescent="0.4"/>
    <row r="672" ht="18.75" customHeight="1" x14ac:dyDescent="0.4"/>
    <row r="673" ht="18.75" customHeight="1" x14ac:dyDescent="0.4"/>
    <row r="674" ht="18.75" customHeight="1" x14ac:dyDescent="0.4"/>
    <row r="675" ht="18.75" customHeight="1" x14ac:dyDescent="0.4"/>
    <row r="676" ht="18.75" customHeight="1" x14ac:dyDescent="0.4"/>
    <row r="677" ht="18.75" customHeight="1" x14ac:dyDescent="0.4"/>
    <row r="678" ht="18.75" customHeight="1" x14ac:dyDescent="0.4"/>
    <row r="679" ht="18.75" customHeight="1" x14ac:dyDescent="0.4"/>
    <row r="680" ht="18.75" customHeight="1" x14ac:dyDescent="0.4"/>
    <row r="681" ht="18.75" customHeight="1" x14ac:dyDescent="0.4"/>
    <row r="682" ht="18.75" customHeight="1" x14ac:dyDescent="0.4"/>
    <row r="683" ht="18.75" customHeight="1" x14ac:dyDescent="0.4"/>
    <row r="684" ht="18.75" customHeight="1" x14ac:dyDescent="0.4"/>
    <row r="685" ht="18.75" customHeight="1" x14ac:dyDescent="0.4"/>
    <row r="686" ht="18.75" customHeight="1" x14ac:dyDescent="0.4"/>
    <row r="687" ht="18.75" customHeight="1" x14ac:dyDescent="0.4"/>
    <row r="688" ht="18.75" customHeight="1" x14ac:dyDescent="0.4"/>
    <row r="689" ht="18.75" customHeight="1" x14ac:dyDescent="0.4"/>
    <row r="690" ht="18.75" customHeight="1" x14ac:dyDescent="0.4"/>
    <row r="691" ht="18.75" customHeight="1" x14ac:dyDescent="0.4"/>
    <row r="692" ht="18.75" customHeight="1" x14ac:dyDescent="0.4"/>
    <row r="693" ht="18.75" customHeight="1" x14ac:dyDescent="0.4"/>
    <row r="694" ht="18.75" customHeight="1" x14ac:dyDescent="0.4"/>
    <row r="695" ht="18.75" customHeight="1" x14ac:dyDescent="0.4"/>
    <row r="696" ht="18.75" customHeight="1" x14ac:dyDescent="0.4"/>
    <row r="697" ht="18.75" customHeight="1" x14ac:dyDescent="0.4"/>
    <row r="698" ht="18.75" customHeight="1" x14ac:dyDescent="0.4"/>
    <row r="699" ht="18.75" customHeight="1" x14ac:dyDescent="0.4"/>
    <row r="700" ht="18.75" customHeight="1" x14ac:dyDescent="0.4"/>
    <row r="701" ht="18.75" customHeight="1" x14ac:dyDescent="0.4"/>
    <row r="702" ht="18.75" customHeight="1" x14ac:dyDescent="0.4"/>
    <row r="703" ht="18.75" customHeight="1" x14ac:dyDescent="0.4"/>
    <row r="704" ht="18.75" customHeight="1" x14ac:dyDescent="0.4"/>
    <row r="705" ht="18.75" customHeight="1" x14ac:dyDescent="0.4"/>
    <row r="706" ht="18.75" customHeight="1" x14ac:dyDescent="0.4"/>
    <row r="707" ht="18.75" customHeight="1" x14ac:dyDescent="0.4"/>
    <row r="708" ht="18.75" customHeight="1" x14ac:dyDescent="0.4"/>
    <row r="709" ht="18.75" customHeight="1" x14ac:dyDescent="0.4"/>
    <row r="710" ht="18.75" customHeight="1" x14ac:dyDescent="0.4"/>
    <row r="711" ht="18.75" customHeight="1" x14ac:dyDescent="0.4"/>
    <row r="712" ht="18.75" customHeight="1" x14ac:dyDescent="0.4"/>
    <row r="713" ht="18.75" customHeight="1" x14ac:dyDescent="0.4"/>
    <row r="714" ht="18.75" customHeight="1" x14ac:dyDescent="0.4"/>
    <row r="715" ht="18.75" customHeight="1" x14ac:dyDescent="0.4"/>
    <row r="716" ht="18.75" customHeight="1" x14ac:dyDescent="0.4"/>
    <row r="717" ht="18.75" customHeight="1" x14ac:dyDescent="0.4"/>
    <row r="718" ht="18.75" customHeight="1" x14ac:dyDescent="0.4"/>
    <row r="719" ht="18.75" customHeight="1" x14ac:dyDescent="0.4"/>
    <row r="720" ht="18.75" customHeight="1" x14ac:dyDescent="0.4"/>
    <row r="721" ht="18.75" customHeight="1" x14ac:dyDescent="0.4"/>
    <row r="722" ht="18.75" customHeight="1" x14ac:dyDescent="0.4"/>
    <row r="723" ht="18.75" customHeight="1" x14ac:dyDescent="0.4"/>
    <row r="724" ht="18.75" customHeight="1" x14ac:dyDescent="0.4"/>
    <row r="725" ht="18.75" customHeight="1" x14ac:dyDescent="0.4"/>
    <row r="726" ht="18.75" customHeight="1" x14ac:dyDescent="0.4"/>
    <row r="727" ht="18.75" customHeight="1" x14ac:dyDescent="0.4"/>
    <row r="728" ht="18.75" customHeight="1" x14ac:dyDescent="0.4"/>
    <row r="729" ht="18.75" customHeight="1" x14ac:dyDescent="0.4"/>
    <row r="730" ht="18.75" customHeight="1" x14ac:dyDescent="0.4"/>
    <row r="731" ht="18.75" customHeight="1" x14ac:dyDescent="0.4"/>
    <row r="732" ht="18.75" customHeight="1" x14ac:dyDescent="0.4"/>
    <row r="733" ht="18.75" customHeight="1" x14ac:dyDescent="0.4"/>
    <row r="734" ht="18.75" customHeight="1" x14ac:dyDescent="0.4"/>
    <row r="735" ht="18.75" customHeight="1" x14ac:dyDescent="0.4"/>
    <row r="736" ht="18.75" customHeight="1" x14ac:dyDescent="0.4"/>
    <row r="737" ht="18.75" customHeight="1" x14ac:dyDescent="0.4"/>
    <row r="738" ht="18.75" customHeight="1" x14ac:dyDescent="0.4"/>
    <row r="739" ht="18.75" customHeight="1" x14ac:dyDescent="0.4"/>
    <row r="740" ht="18.75" customHeight="1" x14ac:dyDescent="0.4"/>
    <row r="741" ht="18.75" customHeight="1" x14ac:dyDescent="0.4"/>
    <row r="742" ht="18.75" customHeight="1" x14ac:dyDescent="0.4"/>
    <row r="743" ht="18.75" customHeight="1" x14ac:dyDescent="0.4"/>
    <row r="744" ht="18.75" customHeight="1" x14ac:dyDescent="0.4"/>
    <row r="745" ht="18.75" customHeight="1" x14ac:dyDescent="0.4"/>
    <row r="746" ht="18.75" customHeight="1" x14ac:dyDescent="0.4"/>
    <row r="747" ht="18.75" customHeight="1" x14ac:dyDescent="0.4"/>
    <row r="748" ht="18.75" customHeight="1" x14ac:dyDescent="0.4"/>
    <row r="749" ht="18.75" customHeight="1" x14ac:dyDescent="0.4"/>
    <row r="750" ht="18.75" customHeight="1" x14ac:dyDescent="0.4"/>
    <row r="751" ht="18.75" customHeight="1" x14ac:dyDescent="0.4"/>
    <row r="752" ht="18.75" customHeight="1" x14ac:dyDescent="0.4"/>
    <row r="753" ht="18.75" customHeight="1" x14ac:dyDescent="0.4"/>
    <row r="754" ht="18.75" customHeight="1" x14ac:dyDescent="0.4"/>
    <row r="755" ht="18.75" customHeight="1" x14ac:dyDescent="0.4"/>
    <row r="756" ht="18.75" customHeight="1" x14ac:dyDescent="0.4"/>
    <row r="757" ht="18.75" customHeight="1" x14ac:dyDescent="0.4"/>
    <row r="758" ht="18.75" customHeight="1" x14ac:dyDescent="0.4"/>
    <row r="759" ht="18.75" customHeight="1" x14ac:dyDescent="0.4"/>
    <row r="760" ht="18.75" customHeight="1" x14ac:dyDescent="0.4"/>
    <row r="761" ht="18.75" customHeight="1" x14ac:dyDescent="0.4"/>
    <row r="762" ht="18.75" customHeight="1" x14ac:dyDescent="0.4"/>
    <row r="763" ht="18.75" customHeight="1" x14ac:dyDescent="0.4"/>
    <row r="764" ht="18.75" customHeight="1" x14ac:dyDescent="0.4"/>
    <row r="765" ht="18.75" customHeight="1" x14ac:dyDescent="0.4"/>
    <row r="766" ht="18.75" customHeight="1" x14ac:dyDescent="0.4"/>
    <row r="767" ht="18.75" customHeight="1" x14ac:dyDescent="0.4"/>
    <row r="768" ht="18.75" customHeight="1" x14ac:dyDescent="0.4"/>
    <row r="769" ht="18.75" customHeight="1" x14ac:dyDescent="0.4"/>
    <row r="770" ht="18.75" customHeight="1" x14ac:dyDescent="0.4"/>
    <row r="771" ht="18.75" customHeight="1" x14ac:dyDescent="0.4"/>
    <row r="772" ht="18.75" customHeight="1" x14ac:dyDescent="0.4"/>
    <row r="773" ht="18.75" customHeight="1" x14ac:dyDescent="0.4"/>
    <row r="774" ht="18.75" customHeight="1" x14ac:dyDescent="0.4"/>
    <row r="775" ht="18.75" customHeight="1" x14ac:dyDescent="0.4"/>
    <row r="776" ht="18.75" customHeight="1" x14ac:dyDescent="0.4"/>
    <row r="777" ht="18.75" customHeight="1" x14ac:dyDescent="0.4"/>
    <row r="778" ht="18.75" customHeight="1" x14ac:dyDescent="0.4"/>
    <row r="779" ht="18.75" customHeight="1" x14ac:dyDescent="0.4"/>
    <row r="780" ht="18.75" customHeight="1" x14ac:dyDescent="0.4"/>
    <row r="781" ht="18.75" customHeight="1" x14ac:dyDescent="0.4"/>
    <row r="782" ht="18.75" customHeight="1" x14ac:dyDescent="0.4"/>
    <row r="783" ht="18.75" customHeight="1" x14ac:dyDescent="0.4"/>
    <row r="784" ht="18.75" customHeight="1" x14ac:dyDescent="0.4"/>
    <row r="785" ht="18.75" customHeight="1" x14ac:dyDescent="0.4"/>
    <row r="786" ht="18.75" customHeight="1" x14ac:dyDescent="0.4"/>
    <row r="787" ht="18.75" customHeight="1" x14ac:dyDescent="0.4"/>
    <row r="788" ht="18.75" customHeight="1" x14ac:dyDescent="0.4"/>
    <row r="789" ht="18.75" customHeight="1" x14ac:dyDescent="0.4"/>
    <row r="790" ht="18.75" customHeight="1" x14ac:dyDescent="0.4"/>
    <row r="791" ht="18.75" customHeight="1" x14ac:dyDescent="0.4"/>
    <row r="792" ht="18.75" customHeight="1" x14ac:dyDescent="0.4"/>
    <row r="793" ht="18.75" customHeight="1" x14ac:dyDescent="0.4"/>
    <row r="794" ht="18.75" customHeight="1" x14ac:dyDescent="0.4"/>
    <row r="795" ht="18.75" customHeight="1" x14ac:dyDescent="0.4"/>
    <row r="796" ht="18.75" customHeight="1" x14ac:dyDescent="0.4"/>
    <row r="797" ht="18.75" customHeight="1" x14ac:dyDescent="0.4"/>
    <row r="798" ht="18.75" customHeight="1" x14ac:dyDescent="0.4"/>
    <row r="799" ht="18.75" customHeight="1" x14ac:dyDescent="0.4"/>
    <row r="800" ht="18.75" customHeight="1" x14ac:dyDescent="0.4"/>
    <row r="801" ht="18.75" customHeight="1" x14ac:dyDescent="0.4"/>
    <row r="802" ht="18.75" customHeight="1" x14ac:dyDescent="0.4"/>
    <row r="803" ht="18.75" customHeight="1" x14ac:dyDescent="0.4"/>
    <row r="804" ht="18.75" customHeight="1" x14ac:dyDescent="0.4"/>
    <row r="805" ht="18.75" customHeight="1" x14ac:dyDescent="0.4"/>
    <row r="806" ht="18.75" customHeight="1" x14ac:dyDescent="0.4"/>
    <row r="807" ht="18.75" customHeight="1" x14ac:dyDescent="0.4"/>
    <row r="808" ht="18.75" customHeight="1" x14ac:dyDescent="0.4"/>
    <row r="809" ht="18.75" customHeight="1" x14ac:dyDescent="0.4"/>
    <row r="810" ht="18.75" customHeight="1" x14ac:dyDescent="0.4"/>
    <row r="811" ht="18.75" customHeight="1" x14ac:dyDescent="0.4"/>
    <row r="812" ht="18.75" customHeight="1" x14ac:dyDescent="0.4"/>
    <row r="813" ht="18.75" customHeight="1" x14ac:dyDescent="0.4"/>
    <row r="814" ht="18.75" customHeight="1" x14ac:dyDescent="0.4"/>
    <row r="815" ht="18.75" customHeight="1" x14ac:dyDescent="0.4"/>
    <row r="816" ht="18.75" customHeight="1" x14ac:dyDescent="0.4"/>
    <row r="817" ht="18.75" customHeight="1" x14ac:dyDescent="0.4"/>
    <row r="818" ht="18.75" customHeight="1" x14ac:dyDescent="0.4"/>
    <row r="819" ht="18.75" customHeight="1" x14ac:dyDescent="0.4"/>
    <row r="820" ht="18.75" customHeight="1" x14ac:dyDescent="0.4"/>
    <row r="821" ht="18.75" customHeight="1" x14ac:dyDescent="0.4"/>
    <row r="822" ht="18.75" customHeight="1" x14ac:dyDescent="0.4"/>
    <row r="823" ht="18.75" customHeight="1" x14ac:dyDescent="0.4"/>
    <row r="824" ht="18.75" customHeight="1" x14ac:dyDescent="0.4"/>
    <row r="825" ht="18.75" customHeight="1" x14ac:dyDescent="0.4"/>
    <row r="826" ht="18.75" customHeight="1" x14ac:dyDescent="0.4"/>
    <row r="827" ht="18.75" customHeight="1" x14ac:dyDescent="0.4"/>
    <row r="828" ht="18.75" customHeight="1" x14ac:dyDescent="0.4"/>
    <row r="829" ht="18.75" customHeight="1" x14ac:dyDescent="0.4"/>
    <row r="830" ht="18.75" customHeight="1" x14ac:dyDescent="0.4"/>
    <row r="831" ht="18.75" customHeight="1" x14ac:dyDescent="0.4"/>
    <row r="832" ht="18.75" customHeight="1" x14ac:dyDescent="0.4"/>
    <row r="833" ht="18.75" customHeight="1" x14ac:dyDescent="0.4"/>
    <row r="834" ht="18.75" customHeight="1" x14ac:dyDescent="0.4"/>
    <row r="835" ht="18.75" customHeight="1" x14ac:dyDescent="0.4"/>
    <row r="836" ht="18.75" customHeight="1" x14ac:dyDescent="0.4"/>
    <row r="837" ht="18.75" customHeight="1" x14ac:dyDescent="0.4"/>
    <row r="838" ht="18.75" customHeight="1" x14ac:dyDescent="0.4"/>
    <row r="839" ht="18.75" customHeight="1" x14ac:dyDescent="0.4"/>
    <row r="840" ht="18.75" customHeight="1" x14ac:dyDescent="0.4"/>
    <row r="841" ht="18.75" customHeight="1" x14ac:dyDescent="0.4"/>
    <row r="842" ht="18.75" customHeight="1" x14ac:dyDescent="0.4"/>
    <row r="843" ht="18.75" customHeight="1" x14ac:dyDescent="0.4"/>
    <row r="844" ht="18.75" customHeight="1" x14ac:dyDescent="0.4"/>
    <row r="845" ht="18.75" customHeight="1" x14ac:dyDescent="0.4"/>
    <row r="846" ht="18.75" customHeight="1" x14ac:dyDescent="0.4"/>
    <row r="847" ht="18.75" customHeight="1" x14ac:dyDescent="0.4"/>
    <row r="848" ht="18.75" customHeight="1" x14ac:dyDescent="0.4"/>
    <row r="849" ht="18.75" customHeight="1" x14ac:dyDescent="0.4"/>
    <row r="850" ht="18.75" customHeight="1" x14ac:dyDescent="0.4"/>
    <row r="851" ht="18.75" customHeight="1" x14ac:dyDescent="0.4"/>
    <row r="852" ht="18.75" customHeight="1" x14ac:dyDescent="0.4"/>
    <row r="853" ht="18.75" customHeight="1" x14ac:dyDescent="0.4"/>
    <row r="854" ht="18.75" customHeight="1" x14ac:dyDescent="0.4"/>
    <row r="855" ht="18.75" customHeight="1" x14ac:dyDescent="0.4"/>
    <row r="856" ht="18.75" customHeight="1" x14ac:dyDescent="0.4"/>
    <row r="857" ht="18.75" customHeight="1" x14ac:dyDescent="0.4"/>
    <row r="858" ht="18.75" customHeight="1" x14ac:dyDescent="0.4"/>
    <row r="859" ht="18.75" customHeight="1" x14ac:dyDescent="0.4"/>
    <row r="860" ht="18.75" customHeight="1" x14ac:dyDescent="0.4"/>
    <row r="861" ht="18.75" customHeight="1" x14ac:dyDescent="0.4"/>
    <row r="862" ht="18.75" customHeight="1" x14ac:dyDescent="0.4"/>
    <row r="863" ht="18.75" customHeight="1" x14ac:dyDescent="0.4"/>
    <row r="864" ht="18.75" customHeight="1" x14ac:dyDescent="0.4"/>
    <row r="865" ht="18.75" customHeight="1" x14ac:dyDescent="0.4"/>
    <row r="866" ht="18.75" customHeight="1" x14ac:dyDescent="0.4"/>
    <row r="867" ht="18.75" customHeight="1" x14ac:dyDescent="0.4"/>
    <row r="868" ht="18.75" customHeight="1" x14ac:dyDescent="0.4"/>
    <row r="869" ht="18.75" customHeight="1" x14ac:dyDescent="0.4"/>
    <row r="870" ht="18.75" customHeight="1" x14ac:dyDescent="0.4"/>
    <row r="871" ht="18.75" customHeight="1" x14ac:dyDescent="0.4"/>
    <row r="872" ht="18.75" customHeight="1" x14ac:dyDescent="0.4"/>
    <row r="873" ht="18.75" customHeight="1" x14ac:dyDescent="0.4"/>
    <row r="874" ht="18.75" customHeight="1" x14ac:dyDescent="0.4"/>
    <row r="875" ht="18.75" customHeight="1" x14ac:dyDescent="0.4"/>
    <row r="876" ht="18.75" customHeight="1" x14ac:dyDescent="0.4"/>
    <row r="877" ht="18.75" customHeight="1" x14ac:dyDescent="0.4"/>
    <row r="878" ht="18.75" customHeight="1" x14ac:dyDescent="0.4"/>
    <row r="879" ht="18.75" customHeight="1" x14ac:dyDescent="0.4"/>
    <row r="880" ht="18.75" customHeight="1" x14ac:dyDescent="0.4"/>
    <row r="881" ht="18.75" customHeight="1" x14ac:dyDescent="0.4"/>
    <row r="882" ht="18.75" customHeight="1" x14ac:dyDescent="0.4"/>
    <row r="883" ht="18.75" customHeight="1" x14ac:dyDescent="0.4"/>
    <row r="884" ht="18.75" customHeight="1" x14ac:dyDescent="0.4"/>
    <row r="885" ht="18.75" customHeight="1" x14ac:dyDescent="0.4"/>
    <row r="886" ht="18.75" customHeight="1" x14ac:dyDescent="0.4"/>
    <row r="887" ht="18.75" customHeight="1" x14ac:dyDescent="0.4"/>
    <row r="888" ht="18.75" customHeight="1" x14ac:dyDescent="0.4"/>
    <row r="889" ht="18.75" customHeight="1" x14ac:dyDescent="0.4"/>
    <row r="890" ht="18.75" customHeight="1" x14ac:dyDescent="0.4"/>
    <row r="891" ht="18.75" customHeight="1" x14ac:dyDescent="0.4"/>
    <row r="892" ht="18.75" customHeight="1" x14ac:dyDescent="0.4"/>
    <row r="893" ht="18.75" customHeight="1" x14ac:dyDescent="0.4"/>
    <row r="894" ht="18.75" customHeight="1" x14ac:dyDescent="0.4"/>
    <row r="895" ht="18.75" customHeight="1" x14ac:dyDescent="0.4"/>
    <row r="896" ht="18.75" customHeight="1" x14ac:dyDescent="0.4"/>
    <row r="897" ht="18.75" customHeight="1" x14ac:dyDescent="0.4"/>
    <row r="898" ht="18.75" customHeight="1" x14ac:dyDescent="0.4"/>
    <row r="899" ht="18.75" customHeight="1" x14ac:dyDescent="0.4"/>
    <row r="900" ht="18.75" customHeight="1" x14ac:dyDescent="0.4"/>
    <row r="901" ht="18.75" customHeight="1" x14ac:dyDescent="0.4"/>
    <row r="902" ht="18.75" customHeight="1" x14ac:dyDescent="0.4"/>
    <row r="903" ht="18.75" customHeight="1" x14ac:dyDescent="0.4"/>
    <row r="904" ht="18.75" customHeight="1" x14ac:dyDescent="0.4"/>
    <row r="905" ht="18.75" customHeight="1" x14ac:dyDescent="0.4"/>
    <row r="906" ht="18.75" customHeight="1" x14ac:dyDescent="0.4"/>
    <row r="907" ht="18.75" customHeight="1" x14ac:dyDescent="0.4"/>
    <row r="908" ht="18.75" customHeight="1" x14ac:dyDescent="0.4"/>
    <row r="909" ht="18.75" customHeight="1" x14ac:dyDescent="0.4"/>
    <row r="910" ht="18.75" customHeight="1" x14ac:dyDescent="0.4"/>
    <row r="911" ht="18.75" customHeight="1" x14ac:dyDescent="0.4"/>
    <row r="912" ht="18.75" customHeight="1" x14ac:dyDescent="0.4"/>
    <row r="913" ht="18.75" customHeight="1" x14ac:dyDescent="0.4"/>
    <row r="914" ht="18.75" customHeight="1" x14ac:dyDescent="0.4"/>
    <row r="915" ht="18.75" customHeight="1" x14ac:dyDescent="0.4"/>
    <row r="916" ht="18.75" customHeight="1" x14ac:dyDescent="0.4"/>
    <row r="917" ht="18.75" customHeight="1" x14ac:dyDescent="0.4"/>
    <row r="918" ht="18.75" customHeight="1" x14ac:dyDescent="0.4"/>
    <row r="919" ht="18.75" customHeight="1" x14ac:dyDescent="0.4"/>
    <row r="920" ht="18.75" customHeight="1" x14ac:dyDescent="0.4"/>
    <row r="921" ht="18.75" customHeight="1" x14ac:dyDescent="0.4"/>
    <row r="922" ht="18.75" customHeight="1" x14ac:dyDescent="0.4"/>
    <row r="923" ht="18.75" customHeight="1" x14ac:dyDescent="0.4"/>
    <row r="924" ht="18.75" customHeight="1" x14ac:dyDescent="0.4"/>
    <row r="925" ht="18.75" customHeight="1" x14ac:dyDescent="0.4"/>
    <row r="926" ht="18.75" customHeight="1" x14ac:dyDescent="0.4"/>
    <row r="927" ht="18.75" customHeight="1" x14ac:dyDescent="0.4"/>
    <row r="928" ht="18.75" customHeight="1" x14ac:dyDescent="0.4"/>
    <row r="929" ht="18.75" customHeight="1" x14ac:dyDescent="0.4"/>
    <row r="930" ht="18.75" customHeight="1" x14ac:dyDescent="0.4"/>
    <row r="931" ht="18.75" customHeight="1" x14ac:dyDescent="0.4"/>
    <row r="932" ht="18.75" customHeight="1" x14ac:dyDescent="0.4"/>
    <row r="933" ht="18.75" customHeight="1" x14ac:dyDescent="0.4"/>
    <row r="934" ht="18.75" customHeight="1" x14ac:dyDescent="0.4"/>
    <row r="935" ht="18.75" customHeight="1" x14ac:dyDescent="0.4"/>
    <row r="936" ht="18.75" customHeight="1" x14ac:dyDescent="0.4"/>
    <row r="937" ht="18.75" customHeight="1" x14ac:dyDescent="0.4"/>
    <row r="938" ht="18.75" customHeight="1" x14ac:dyDescent="0.4"/>
    <row r="939" ht="18.75" customHeight="1" x14ac:dyDescent="0.4"/>
    <row r="940" ht="18.75" customHeight="1" x14ac:dyDescent="0.4"/>
    <row r="941" ht="18.75" customHeight="1" x14ac:dyDescent="0.4"/>
    <row r="942" ht="18.75" customHeight="1" x14ac:dyDescent="0.4"/>
    <row r="943" ht="18.75" customHeight="1" x14ac:dyDescent="0.4"/>
    <row r="944" ht="18.75" customHeight="1" x14ac:dyDescent="0.4"/>
    <row r="945" ht="18.75" customHeight="1" x14ac:dyDescent="0.4"/>
    <row r="946" ht="18.75" customHeight="1" x14ac:dyDescent="0.4"/>
    <row r="947" ht="18.75" customHeight="1" x14ac:dyDescent="0.4"/>
    <row r="948" ht="18.75" customHeight="1" x14ac:dyDescent="0.4"/>
    <row r="949" ht="18.75" customHeight="1" x14ac:dyDescent="0.4"/>
    <row r="950" ht="18.75" customHeight="1" x14ac:dyDescent="0.4"/>
    <row r="951" ht="18.75" customHeight="1" x14ac:dyDescent="0.4"/>
    <row r="952" ht="18.75" customHeight="1" x14ac:dyDescent="0.4"/>
    <row r="953" ht="18.75" customHeight="1" x14ac:dyDescent="0.4"/>
    <row r="954" ht="18.75" customHeight="1" x14ac:dyDescent="0.4"/>
    <row r="955" ht="18.75" customHeight="1" x14ac:dyDescent="0.4"/>
    <row r="956" ht="18.75" customHeight="1" x14ac:dyDescent="0.4"/>
    <row r="957" ht="18.75" customHeight="1" x14ac:dyDescent="0.4"/>
    <row r="958" ht="18.75" customHeight="1" x14ac:dyDescent="0.4"/>
    <row r="959" ht="18.75" customHeight="1" x14ac:dyDescent="0.4"/>
    <row r="960" ht="18.75" customHeight="1" x14ac:dyDescent="0.4"/>
    <row r="961" ht="18.75" customHeight="1" x14ac:dyDescent="0.4"/>
    <row r="962" ht="18.75" customHeight="1" x14ac:dyDescent="0.4"/>
    <row r="963" ht="18.75" customHeight="1" x14ac:dyDescent="0.4"/>
    <row r="964" ht="18.75" customHeight="1" x14ac:dyDescent="0.4"/>
    <row r="965" ht="18.75" customHeight="1" x14ac:dyDescent="0.4"/>
    <row r="966" ht="18.75" customHeight="1" x14ac:dyDescent="0.4"/>
    <row r="967" ht="18.75" customHeight="1" x14ac:dyDescent="0.4"/>
    <row r="968" ht="18.75" customHeight="1" x14ac:dyDescent="0.4"/>
    <row r="969" ht="18.75" customHeight="1" x14ac:dyDescent="0.4"/>
    <row r="970" ht="18.75" customHeight="1" x14ac:dyDescent="0.4"/>
    <row r="971" ht="18.75" customHeight="1" x14ac:dyDescent="0.4"/>
    <row r="972" ht="18.75" customHeight="1" x14ac:dyDescent="0.4"/>
    <row r="973" ht="18.75" customHeight="1" x14ac:dyDescent="0.4"/>
    <row r="974" ht="18.75" customHeight="1" x14ac:dyDescent="0.4"/>
    <row r="975" ht="18.75" customHeight="1" x14ac:dyDescent="0.4"/>
    <row r="976" ht="18.75" customHeight="1" x14ac:dyDescent="0.4"/>
    <row r="977" ht="18.75" customHeight="1" x14ac:dyDescent="0.4"/>
    <row r="978" ht="18.75" customHeight="1" x14ac:dyDescent="0.4"/>
    <row r="979" ht="18.75" customHeight="1" x14ac:dyDescent="0.4"/>
    <row r="980" ht="18.75" customHeight="1" x14ac:dyDescent="0.4"/>
    <row r="981" ht="18.75" customHeight="1" x14ac:dyDescent="0.4"/>
    <row r="982" ht="18.75" customHeight="1" x14ac:dyDescent="0.4"/>
    <row r="983" ht="18.75" customHeight="1" x14ac:dyDescent="0.4"/>
    <row r="984" ht="18.75" customHeight="1" x14ac:dyDescent="0.4"/>
    <row r="985" ht="18.75" customHeight="1" x14ac:dyDescent="0.4"/>
    <row r="986" ht="18.75" customHeight="1" x14ac:dyDescent="0.4"/>
    <row r="987" ht="18.75" customHeight="1" x14ac:dyDescent="0.4"/>
    <row r="988" ht="18.75" customHeight="1" x14ac:dyDescent="0.4"/>
    <row r="989" ht="18.75" customHeight="1" x14ac:dyDescent="0.4"/>
    <row r="990" ht="18.75" customHeight="1" x14ac:dyDescent="0.4"/>
    <row r="991" ht="18.75" customHeight="1" x14ac:dyDescent="0.4"/>
    <row r="992" ht="18.75" customHeight="1" x14ac:dyDescent="0.4"/>
    <row r="993" ht="18.75" customHeight="1" x14ac:dyDescent="0.4"/>
    <row r="994" ht="18.75" customHeight="1" x14ac:dyDescent="0.4"/>
    <row r="995" ht="18.75" customHeight="1" x14ac:dyDescent="0.4"/>
    <row r="996" ht="18.75" customHeight="1" x14ac:dyDescent="0.4"/>
    <row r="997" ht="18.75" customHeight="1" x14ac:dyDescent="0.4"/>
    <row r="998" ht="18.75" customHeight="1" x14ac:dyDescent="0.4"/>
    <row r="999" ht="18.75" customHeight="1" x14ac:dyDescent="0.4"/>
    <row r="1000" ht="18.75" customHeight="1" x14ac:dyDescent="0.4"/>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2:AB2"/>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2:AB2" location="クラブ回答確認表!A1" display="クラブ回答一覧表に戻る" xr:uid="{694375F5-7BD6-43EE-8CE9-935B0C63A607}"/>
    <hyperlink ref="Z27:AB27" location="クラブ回答確認表!A1" display="クラブ回答一覧表に戻る" xr:uid="{C87A7132-AE5D-4D07-BD2F-DA53DE0444FF}"/>
  </hyperlinks>
  <pageMargins left="0.7" right="0.7" top="0.75" bottom="0.75" header="0" footer="0"/>
  <pageSetup scale="61" orientation="portrait" r:id="rId1"/>
  <colBreaks count="1" manualBreakCount="1">
    <brk id="25" max="2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6480A-8BBC-43F6-BFCE-BA655BFD8EE3}">
  <sheetPr>
    <tabColor theme="9" tint="0.79998168889431442"/>
  </sheetPr>
  <dimension ref="I1:W31"/>
  <sheetViews>
    <sheetView workbookViewId="0">
      <selection sqref="A1:X1"/>
    </sheetView>
  </sheetViews>
  <sheetFormatPr defaultRowHeight="18.75" x14ac:dyDescent="0.4"/>
  <sheetData>
    <row r="1" spans="21:23" x14ac:dyDescent="0.4">
      <c r="U1" s="402" t="s">
        <v>142</v>
      </c>
      <c r="V1" s="402"/>
      <c r="W1" s="402"/>
    </row>
    <row r="31" spans="9:11" x14ac:dyDescent="0.4">
      <c r="I31" s="402" t="s">
        <v>142</v>
      </c>
      <c r="J31" s="402"/>
      <c r="K31" s="402"/>
    </row>
  </sheetData>
  <mergeCells count="2">
    <mergeCell ref="U1:W1"/>
    <mergeCell ref="I31:K31"/>
  </mergeCells>
  <phoneticPr fontId="1"/>
  <hyperlinks>
    <hyperlink ref="U1:W1" location="クラブ回答確認表!A1" display="クラブ回答一覧表に戻る" xr:uid="{F8911DF5-4F80-4A75-9F20-378ED9363F5C}"/>
    <hyperlink ref="I31:K31" location="クラブ回答確認表!A1" display="クラブ回答一覧表に戻る" xr:uid="{9D252D3E-B7F9-424D-AB88-0799B075D61C}"/>
  </hyperlinks>
  <pageMargins left="0.7" right="0.7" top="0.75" bottom="0.75" header="0" footer="0"/>
  <pageSetup scale="61"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9DE33-958E-4428-AD0D-3C7BD9DD8C72}">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t="s">
        <v>487</v>
      </c>
      <c r="W2" s="619"/>
      <c r="X2" s="619"/>
      <c r="Y2" s="619"/>
    </row>
    <row r="3" spans="1:28" ht="22.5" customHeight="1" x14ac:dyDescent="0.4">
      <c r="A3" s="107"/>
      <c r="B3" s="618">
        <v>3</v>
      </c>
      <c r="C3" s="618"/>
      <c r="D3" s="107" t="s">
        <v>150</v>
      </c>
      <c r="E3" s="107"/>
      <c r="F3" s="466" t="s">
        <v>68</v>
      </c>
      <c r="G3" s="466"/>
      <c r="H3" s="466"/>
      <c r="I3" s="466"/>
      <c r="J3" s="466"/>
      <c r="K3" s="466"/>
      <c r="L3" s="466"/>
      <c r="M3" s="466"/>
      <c r="N3" s="466"/>
      <c r="O3" s="466"/>
      <c r="P3" s="107" t="s">
        <v>136</v>
      </c>
      <c r="Q3" s="467" t="s">
        <v>151</v>
      </c>
      <c r="R3" s="467"/>
      <c r="S3" s="467"/>
      <c r="T3" s="467" t="s">
        <v>488</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489</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490</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199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491</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c r="G13" s="523"/>
      <c r="H13" s="523"/>
      <c r="I13" s="524"/>
      <c r="J13" s="118" t="s">
        <v>163</v>
      </c>
      <c r="K13" s="478" t="s">
        <v>162</v>
      </c>
      <c r="L13" s="478"/>
      <c r="M13" s="478"/>
      <c r="N13" s="118"/>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t="s">
        <v>140</v>
      </c>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300000</v>
      </c>
      <c r="K16" s="530"/>
      <c r="L16" s="530"/>
      <c r="M16" s="522" t="s">
        <v>175</v>
      </c>
      <c r="N16" s="523"/>
      <c r="O16" s="523"/>
      <c r="P16" s="530">
        <v>0</v>
      </c>
      <c r="Q16" s="530"/>
      <c r="R16" s="531"/>
      <c r="S16" s="523" t="s">
        <v>176</v>
      </c>
      <c r="T16" s="523"/>
      <c r="U16" s="523"/>
      <c r="V16" s="530">
        <f>J16+P16</f>
        <v>300000</v>
      </c>
      <c r="W16" s="530"/>
      <c r="X16" s="530"/>
      <c r="Y16" s="531"/>
    </row>
    <row r="17" spans="1:28" ht="22.5" customHeight="1" x14ac:dyDescent="0.4">
      <c r="A17" s="113"/>
      <c r="B17" s="614" t="s">
        <v>177</v>
      </c>
      <c r="C17" s="614"/>
      <c r="D17" s="614"/>
      <c r="E17" s="112"/>
      <c r="F17" s="484" t="s">
        <v>492</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96" t="s">
        <v>493</v>
      </c>
      <c r="G18" s="597"/>
      <c r="H18" s="597"/>
      <c r="I18" s="597"/>
      <c r="J18" s="597"/>
      <c r="K18" s="597"/>
      <c r="L18" s="597"/>
      <c r="M18" s="597"/>
      <c r="N18" s="597"/>
      <c r="O18" s="597"/>
      <c r="P18" s="597"/>
      <c r="Q18" s="597"/>
      <c r="R18" s="597"/>
      <c r="S18" s="597"/>
      <c r="T18" s="597"/>
      <c r="U18" s="597"/>
      <c r="V18" s="597"/>
      <c r="W18" s="597"/>
      <c r="X18" s="597"/>
      <c r="Y18" s="598"/>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15</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880" t="s">
        <v>494</v>
      </c>
      <c r="G22" s="880"/>
      <c r="H22" s="880"/>
      <c r="I22" s="880"/>
      <c r="J22" s="880"/>
      <c r="K22" s="880"/>
      <c r="L22" s="880"/>
      <c r="M22" s="880"/>
      <c r="N22" s="880"/>
      <c r="O22" s="880"/>
      <c r="P22" s="880"/>
      <c r="Q22" s="880"/>
      <c r="R22" s="880"/>
      <c r="S22" s="880"/>
      <c r="T22" s="880"/>
      <c r="U22" s="880"/>
      <c r="V22" s="880"/>
      <c r="W22" s="880"/>
      <c r="X22" s="880"/>
      <c r="Y22" s="880"/>
    </row>
    <row r="23" spans="1:28" ht="108.95" customHeight="1" x14ac:dyDescent="0.4">
      <c r="A23" s="595" t="s">
        <v>188</v>
      </c>
      <c r="B23" s="595"/>
      <c r="C23" s="595"/>
      <c r="D23" s="595"/>
      <c r="E23" s="595"/>
      <c r="F23" s="522" t="s">
        <v>495</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495</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B27" t="s">
        <v>196</v>
      </c>
      <c r="P27" t="s">
        <v>197</v>
      </c>
      <c r="Z27" s="402" t="s">
        <v>142</v>
      </c>
      <c r="AA27" s="402"/>
      <c r="AB27" s="402"/>
    </row>
  </sheetData>
  <mergeCells count="55">
    <mergeCell ref="A23:E23"/>
    <mergeCell ref="F23:Y23"/>
    <mergeCell ref="A24:E24"/>
    <mergeCell ref="F24:Y24"/>
    <mergeCell ref="A25:V26"/>
    <mergeCell ref="A19:E21"/>
    <mergeCell ref="F19:L19"/>
    <mergeCell ref="O19:Y21"/>
    <mergeCell ref="F21:L21"/>
    <mergeCell ref="A22:E22"/>
    <mergeCell ref="F22:Y22"/>
    <mergeCell ref="A18:E18"/>
    <mergeCell ref="F18:Y18"/>
    <mergeCell ref="B16:D16"/>
    <mergeCell ref="F16:I16"/>
    <mergeCell ref="J16:L16"/>
    <mergeCell ref="M16:O16"/>
    <mergeCell ref="P16:R16"/>
    <mergeCell ref="S16:U16"/>
    <mergeCell ref="V16:Y16"/>
    <mergeCell ref="B17:D17"/>
    <mergeCell ref="F17:L17"/>
    <mergeCell ref="M17:R17"/>
    <mergeCell ref="S17:Y17"/>
    <mergeCell ref="B14:D15"/>
    <mergeCell ref="M14:P14"/>
    <mergeCell ref="R14:T14"/>
    <mergeCell ref="V14:X14"/>
    <mergeCell ref="F15:L15"/>
    <mergeCell ref="N15:R15"/>
    <mergeCell ref="T15:V15"/>
    <mergeCell ref="X15:Y15"/>
    <mergeCell ref="F8:Y12"/>
    <mergeCell ref="B13:D13"/>
    <mergeCell ref="F13:I13"/>
    <mergeCell ref="K13:M13"/>
    <mergeCell ref="O13:Q13"/>
    <mergeCell ref="S13:V13"/>
    <mergeCell ref="W13:X13"/>
    <mergeCell ref="Z1:AB1"/>
    <mergeCell ref="Z27:AB27"/>
    <mergeCell ref="A1:X1"/>
    <mergeCell ref="S2:U2"/>
    <mergeCell ref="V2:Y2"/>
    <mergeCell ref="B3:C3"/>
    <mergeCell ref="F3:O3"/>
    <mergeCell ref="Q3:S3"/>
    <mergeCell ref="T3:Y3"/>
    <mergeCell ref="B5:D5"/>
    <mergeCell ref="G5:X5"/>
    <mergeCell ref="B6:D6"/>
    <mergeCell ref="G6:X6"/>
    <mergeCell ref="B7:D7"/>
    <mergeCell ref="G7:X7"/>
    <mergeCell ref="B8:D11"/>
  </mergeCells>
  <phoneticPr fontId="1"/>
  <hyperlinks>
    <hyperlink ref="Z1:AB1" location="クラブ回答確認表!A1" display="クラブ回答一覧表に戻る" xr:uid="{4B799187-3137-46B8-9309-0000C38761FE}"/>
    <hyperlink ref="Z27:AB27" location="クラブ回答確認表!A1" display="クラブ回答一覧表に戻る" xr:uid="{BE1E1A8C-F391-49D2-96F7-3EA1CF9D041F}"/>
  </hyperlinks>
  <pageMargins left="0.48" right="0.36" top="0.53" bottom="0.5" header="0.3" footer="0.3"/>
  <pageSetup paperSize="9" scale="93" fitToHeight="0" orientation="portrait" r:id="rId1"/>
  <colBreaks count="1" manualBreakCount="1">
    <brk id="25" max="2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A88A5-690E-4F0F-9C0A-8361FBE89EB4}">
  <sheetPr>
    <tabColor theme="5" tint="0.79998168889431442"/>
  </sheetPr>
  <dimension ref="A1:AC29"/>
  <sheetViews>
    <sheetView zoomScale="98" zoomScaleNormal="98" workbookViewId="0">
      <selection activeCell="AA2" sqref="AA2:AC2"/>
    </sheetView>
  </sheetViews>
  <sheetFormatPr defaultRowHeight="22.5" customHeight="1" x14ac:dyDescent="0.4"/>
  <cols>
    <col min="1" max="1" width="1" style="50" customWidth="1"/>
    <col min="2" max="4" width="3.75" style="50" customWidth="1"/>
    <col min="5" max="6" width="1.125" style="50" customWidth="1"/>
    <col min="7" max="24" width="3.75" style="50" customWidth="1"/>
    <col min="25" max="25" width="5.375" style="50" customWidth="1"/>
    <col min="26" max="26" width="3.75" style="50" customWidth="1"/>
    <col min="27" max="16384" width="9" style="50"/>
  </cols>
  <sheetData>
    <row r="1" spans="1:29" ht="17.25" x14ac:dyDescent="0.4">
      <c r="A1" s="447" t="s">
        <v>148</v>
      </c>
      <c r="B1" s="447"/>
      <c r="C1" s="447"/>
      <c r="D1" s="447"/>
      <c r="E1" s="447"/>
      <c r="F1" s="447"/>
      <c r="G1" s="447"/>
      <c r="H1" s="447"/>
      <c r="I1" s="447"/>
      <c r="J1" s="447"/>
      <c r="K1" s="447"/>
      <c r="L1" s="447"/>
      <c r="M1" s="447"/>
      <c r="N1" s="447"/>
      <c r="O1" s="447"/>
      <c r="P1" s="447"/>
      <c r="Q1" s="447"/>
      <c r="R1" s="447"/>
      <c r="S1" s="447"/>
      <c r="T1" s="447"/>
      <c r="U1" s="447"/>
      <c r="V1" s="447"/>
      <c r="W1" s="447"/>
      <c r="X1" s="447"/>
      <c r="Y1" s="49"/>
    </row>
    <row r="2" spans="1:29" ht="18.75" x14ac:dyDescent="0.4">
      <c r="A2" s="51"/>
      <c r="B2" s="51"/>
      <c r="C2" s="51"/>
      <c r="D2" s="51"/>
      <c r="E2" s="51"/>
      <c r="F2" s="51"/>
      <c r="G2" s="51"/>
      <c r="H2" s="51"/>
      <c r="I2" s="51"/>
      <c r="J2" s="51"/>
      <c r="K2" s="51"/>
      <c r="L2" s="51"/>
      <c r="M2" s="51"/>
      <c r="N2" s="51"/>
      <c r="O2" s="51"/>
      <c r="P2" s="51"/>
      <c r="Q2" s="51"/>
      <c r="R2" s="51"/>
      <c r="S2" s="448" t="s">
        <v>149</v>
      </c>
      <c r="T2" s="448"/>
      <c r="U2" s="448"/>
      <c r="V2" s="449">
        <v>46181</v>
      </c>
      <c r="W2" s="449"/>
      <c r="X2" s="449"/>
      <c r="Y2" s="449"/>
      <c r="Z2" s="49"/>
      <c r="AA2" s="402" t="s">
        <v>142</v>
      </c>
      <c r="AB2" s="402"/>
      <c r="AC2" s="402"/>
    </row>
    <row r="3" spans="1:29" ht="22.5" customHeight="1" x14ac:dyDescent="0.4">
      <c r="A3" s="49"/>
      <c r="B3" s="447">
        <v>1</v>
      </c>
      <c r="C3" s="447"/>
      <c r="D3" s="49" t="s">
        <v>150</v>
      </c>
      <c r="E3" s="49"/>
      <c r="F3" s="450" t="s">
        <v>1</v>
      </c>
      <c r="G3" s="450"/>
      <c r="H3" s="450"/>
      <c r="I3" s="450"/>
      <c r="J3" s="450"/>
      <c r="K3" s="450"/>
      <c r="L3" s="450"/>
      <c r="M3" s="450"/>
      <c r="N3" s="450"/>
      <c r="O3" s="450"/>
      <c r="P3" s="49" t="s">
        <v>136</v>
      </c>
      <c r="Q3" s="448" t="s">
        <v>151</v>
      </c>
      <c r="R3" s="448"/>
      <c r="S3" s="448"/>
      <c r="T3" s="448" t="s">
        <v>152</v>
      </c>
      <c r="U3" s="448"/>
      <c r="V3" s="448"/>
      <c r="W3" s="448"/>
      <c r="X3" s="448"/>
      <c r="Y3" s="448"/>
      <c r="Z3" s="49"/>
    </row>
    <row r="4" spans="1:29" ht="7.5" customHeight="1" x14ac:dyDescent="0.4">
      <c r="A4" s="49"/>
      <c r="B4" s="52"/>
      <c r="C4" s="52"/>
      <c r="D4" s="49"/>
      <c r="E4" s="49"/>
      <c r="F4" s="52"/>
      <c r="G4" s="52"/>
      <c r="H4" s="52"/>
      <c r="I4" s="52"/>
      <c r="J4" s="52"/>
      <c r="K4" s="52"/>
      <c r="L4" s="52"/>
      <c r="M4" s="52"/>
      <c r="N4" s="52"/>
      <c r="O4" s="52"/>
      <c r="P4" s="49"/>
      <c r="Q4" s="53"/>
      <c r="R4" s="53"/>
      <c r="S4" s="53"/>
      <c r="T4" s="53"/>
      <c r="U4" s="53"/>
      <c r="V4" s="53"/>
      <c r="W4" s="53"/>
      <c r="X4" s="53"/>
      <c r="Y4" s="53"/>
      <c r="Z4" s="49"/>
    </row>
    <row r="5" spans="1:29" ht="22.5" customHeight="1" x14ac:dyDescent="0.4">
      <c r="A5" s="54"/>
      <c r="B5" s="440" t="s">
        <v>153</v>
      </c>
      <c r="C5" s="440"/>
      <c r="D5" s="440"/>
      <c r="E5" s="55"/>
      <c r="F5" s="54"/>
      <c r="G5" s="445" t="s">
        <v>154</v>
      </c>
      <c r="H5" s="445"/>
      <c r="I5" s="445"/>
      <c r="J5" s="445"/>
      <c r="K5" s="445"/>
      <c r="L5" s="445"/>
      <c r="M5" s="445"/>
      <c r="N5" s="445"/>
      <c r="O5" s="445"/>
      <c r="P5" s="445"/>
      <c r="Q5" s="445"/>
      <c r="R5" s="445"/>
      <c r="S5" s="445"/>
      <c r="T5" s="445"/>
      <c r="U5" s="445"/>
      <c r="V5" s="445"/>
      <c r="W5" s="445"/>
      <c r="X5" s="445"/>
      <c r="Y5" s="56"/>
      <c r="Z5" s="49"/>
    </row>
    <row r="6" spans="1:29" ht="22.5" customHeight="1" x14ac:dyDescent="0.4">
      <c r="A6" s="57"/>
      <c r="B6" s="427" t="s">
        <v>155</v>
      </c>
      <c r="C6" s="427"/>
      <c r="D6" s="427"/>
      <c r="E6" s="58"/>
      <c r="F6" s="57"/>
      <c r="G6" s="446">
        <v>46453</v>
      </c>
      <c r="H6" s="446"/>
      <c r="I6" s="446"/>
      <c r="J6" s="446"/>
      <c r="K6" s="446"/>
      <c r="L6" s="446"/>
      <c r="M6" s="446"/>
      <c r="N6" s="446"/>
      <c r="O6" s="446"/>
      <c r="P6" s="446"/>
      <c r="Q6" s="446"/>
      <c r="R6" s="446"/>
      <c r="S6" s="446"/>
      <c r="T6" s="446"/>
      <c r="U6" s="446"/>
      <c r="V6" s="446"/>
      <c r="W6" s="446"/>
      <c r="X6" s="446"/>
      <c r="Y6" s="59"/>
      <c r="Z6" s="49"/>
    </row>
    <row r="7" spans="1:29" ht="22.5" customHeight="1" x14ac:dyDescent="0.4">
      <c r="A7" s="54"/>
      <c r="B7" s="440" t="s">
        <v>156</v>
      </c>
      <c r="C7" s="440"/>
      <c r="D7" s="440"/>
      <c r="E7" s="55"/>
      <c r="F7" s="54"/>
      <c r="G7" s="445" t="s">
        <v>157</v>
      </c>
      <c r="H7" s="445"/>
      <c r="I7" s="445"/>
      <c r="J7" s="445"/>
      <c r="K7" s="445"/>
      <c r="L7" s="445"/>
      <c r="M7" s="445"/>
      <c r="N7" s="445"/>
      <c r="O7" s="445"/>
      <c r="P7" s="445"/>
      <c r="Q7" s="445"/>
      <c r="R7" s="445"/>
      <c r="S7" s="445"/>
      <c r="T7" s="445"/>
      <c r="U7" s="445"/>
      <c r="V7" s="445"/>
      <c r="W7" s="445"/>
      <c r="X7" s="445"/>
      <c r="Y7" s="56"/>
      <c r="Z7" s="49"/>
    </row>
    <row r="8" spans="1:29" ht="22.5" customHeight="1" x14ac:dyDescent="0.4">
      <c r="A8" s="57"/>
      <c r="B8" s="427" t="s">
        <v>158</v>
      </c>
      <c r="C8" s="427"/>
      <c r="D8" s="427"/>
      <c r="E8" s="60"/>
      <c r="F8" s="428" t="s">
        <v>159</v>
      </c>
      <c r="G8" s="429"/>
      <c r="H8" s="429"/>
      <c r="I8" s="429"/>
      <c r="J8" s="429"/>
      <c r="K8" s="429"/>
      <c r="L8" s="429"/>
      <c r="M8" s="429"/>
      <c r="N8" s="429"/>
      <c r="O8" s="429"/>
      <c r="P8" s="429"/>
      <c r="Q8" s="429"/>
      <c r="R8" s="429"/>
      <c r="S8" s="429"/>
      <c r="T8" s="429"/>
      <c r="U8" s="429"/>
      <c r="V8" s="429"/>
      <c r="W8" s="429"/>
      <c r="X8" s="429"/>
      <c r="Y8" s="430"/>
      <c r="Z8" s="49"/>
    </row>
    <row r="9" spans="1:29" ht="22.5" customHeight="1" x14ac:dyDescent="0.4">
      <c r="A9" s="57"/>
      <c r="B9" s="427"/>
      <c r="C9" s="427"/>
      <c r="D9" s="427"/>
      <c r="E9" s="60"/>
      <c r="F9" s="431"/>
      <c r="G9" s="432"/>
      <c r="H9" s="432"/>
      <c r="I9" s="432"/>
      <c r="J9" s="432"/>
      <c r="K9" s="432"/>
      <c r="L9" s="432"/>
      <c r="M9" s="432"/>
      <c r="N9" s="432"/>
      <c r="O9" s="432"/>
      <c r="P9" s="432"/>
      <c r="Q9" s="432"/>
      <c r="R9" s="432"/>
      <c r="S9" s="432"/>
      <c r="T9" s="432"/>
      <c r="U9" s="432"/>
      <c r="V9" s="432"/>
      <c r="W9" s="432"/>
      <c r="X9" s="432"/>
      <c r="Y9" s="433"/>
      <c r="Z9" s="49"/>
    </row>
    <row r="10" spans="1:29" ht="22.5" customHeight="1" x14ac:dyDescent="0.4">
      <c r="A10" s="57"/>
      <c r="B10" s="427"/>
      <c r="C10" s="427"/>
      <c r="D10" s="427"/>
      <c r="E10" s="60"/>
      <c r="F10" s="431"/>
      <c r="G10" s="432"/>
      <c r="H10" s="432"/>
      <c r="I10" s="432"/>
      <c r="J10" s="432"/>
      <c r="K10" s="432"/>
      <c r="L10" s="432"/>
      <c r="M10" s="432"/>
      <c r="N10" s="432"/>
      <c r="O10" s="432"/>
      <c r="P10" s="432"/>
      <c r="Q10" s="432"/>
      <c r="R10" s="432"/>
      <c r="S10" s="432"/>
      <c r="T10" s="432"/>
      <c r="U10" s="432"/>
      <c r="V10" s="432"/>
      <c r="W10" s="432"/>
      <c r="X10" s="432"/>
      <c r="Y10" s="433"/>
      <c r="Z10" s="49"/>
    </row>
    <row r="11" spans="1:29" ht="22.5" customHeight="1" x14ac:dyDescent="0.4">
      <c r="A11" s="57"/>
      <c r="B11" s="427"/>
      <c r="C11" s="427"/>
      <c r="D11" s="427"/>
      <c r="E11" s="60"/>
      <c r="F11" s="431"/>
      <c r="G11" s="432"/>
      <c r="H11" s="432"/>
      <c r="I11" s="432"/>
      <c r="J11" s="432"/>
      <c r="K11" s="432"/>
      <c r="L11" s="432"/>
      <c r="M11" s="432"/>
      <c r="N11" s="432"/>
      <c r="O11" s="432"/>
      <c r="P11" s="432"/>
      <c r="Q11" s="432"/>
      <c r="R11" s="432"/>
      <c r="S11" s="432"/>
      <c r="T11" s="432"/>
      <c r="U11" s="432"/>
      <c r="V11" s="432"/>
      <c r="W11" s="432"/>
      <c r="X11" s="432"/>
      <c r="Y11" s="433"/>
      <c r="Z11" s="49"/>
    </row>
    <row r="12" spans="1:29" ht="22.5" customHeight="1" x14ac:dyDescent="0.4">
      <c r="A12" s="61"/>
      <c r="B12" s="62"/>
      <c r="C12" s="62"/>
      <c r="D12" s="62"/>
      <c r="E12" s="62"/>
      <c r="F12" s="434"/>
      <c r="G12" s="435"/>
      <c r="H12" s="435"/>
      <c r="I12" s="435"/>
      <c r="J12" s="435"/>
      <c r="K12" s="435"/>
      <c r="L12" s="435"/>
      <c r="M12" s="435"/>
      <c r="N12" s="435"/>
      <c r="O12" s="435"/>
      <c r="P12" s="435"/>
      <c r="Q12" s="435"/>
      <c r="R12" s="435"/>
      <c r="S12" s="435"/>
      <c r="T12" s="435"/>
      <c r="U12" s="435"/>
      <c r="V12" s="435"/>
      <c r="W12" s="435"/>
      <c r="X12" s="435"/>
      <c r="Y12" s="436"/>
      <c r="Z12" s="49"/>
    </row>
    <row r="13" spans="1:29" ht="22.5" customHeight="1" x14ac:dyDescent="0.4">
      <c r="A13" s="63"/>
      <c r="B13" s="421" t="s">
        <v>160</v>
      </c>
      <c r="C13" s="421"/>
      <c r="D13" s="421"/>
      <c r="E13" s="64"/>
      <c r="F13" s="423" t="s">
        <v>161</v>
      </c>
      <c r="G13" s="424"/>
      <c r="H13" s="424"/>
      <c r="I13" s="425"/>
      <c r="J13" s="49"/>
      <c r="K13" s="407" t="s">
        <v>162</v>
      </c>
      <c r="L13" s="407"/>
      <c r="M13" s="407"/>
      <c r="N13" s="65" t="s">
        <v>163</v>
      </c>
      <c r="O13" s="407" t="s">
        <v>164</v>
      </c>
      <c r="P13" s="407"/>
      <c r="Q13" s="407"/>
      <c r="R13" s="65"/>
      <c r="S13" s="407" t="s">
        <v>165</v>
      </c>
      <c r="T13" s="407"/>
      <c r="U13" s="407"/>
      <c r="V13" s="407"/>
      <c r="W13" s="407"/>
      <c r="X13" s="407"/>
      <c r="Y13" s="66"/>
      <c r="Z13" s="49"/>
    </row>
    <row r="14" spans="1:29" ht="22.5" customHeight="1" x14ac:dyDescent="0.4">
      <c r="A14" s="63"/>
      <c r="B14" s="421" t="s">
        <v>166</v>
      </c>
      <c r="C14" s="421"/>
      <c r="D14" s="421"/>
      <c r="E14" s="64"/>
      <c r="F14" s="67"/>
      <c r="G14" s="49" t="s">
        <v>167</v>
      </c>
      <c r="H14" s="67"/>
      <c r="I14" s="68"/>
      <c r="J14" s="65"/>
      <c r="K14" s="65"/>
      <c r="L14" s="65"/>
      <c r="M14" s="407" t="s">
        <v>168</v>
      </c>
      <c r="N14" s="407"/>
      <c r="O14" s="407"/>
      <c r="P14" s="407"/>
      <c r="Q14" s="65"/>
      <c r="R14" s="407" t="s">
        <v>389</v>
      </c>
      <c r="S14" s="407"/>
      <c r="T14" s="407"/>
      <c r="U14" s="65"/>
      <c r="V14" s="407" t="s">
        <v>169</v>
      </c>
      <c r="W14" s="407"/>
      <c r="X14" s="407"/>
      <c r="Y14" s="65"/>
      <c r="Z14" s="49"/>
    </row>
    <row r="15" spans="1:29" ht="22.5" customHeight="1" x14ac:dyDescent="0.4">
      <c r="A15" s="61"/>
      <c r="B15" s="422"/>
      <c r="C15" s="422"/>
      <c r="D15" s="422"/>
      <c r="E15" s="69"/>
      <c r="F15" s="423" t="s">
        <v>170</v>
      </c>
      <c r="G15" s="424"/>
      <c r="H15" s="424"/>
      <c r="I15" s="424"/>
      <c r="J15" s="424"/>
      <c r="K15" s="424"/>
      <c r="L15" s="425"/>
      <c r="M15" s="70"/>
      <c r="N15" s="426" t="s">
        <v>171</v>
      </c>
      <c r="O15" s="426"/>
      <c r="P15" s="426"/>
      <c r="Q15" s="426"/>
      <c r="R15" s="426"/>
      <c r="S15" s="49"/>
      <c r="T15" s="426" t="s">
        <v>172</v>
      </c>
      <c r="U15" s="426"/>
      <c r="V15" s="426"/>
      <c r="W15" s="70" t="s">
        <v>163</v>
      </c>
      <c r="X15" s="426"/>
      <c r="Y15" s="426"/>
      <c r="Z15" s="49"/>
    </row>
    <row r="16" spans="1:29" ht="22.5" customHeight="1" x14ac:dyDescent="0.4">
      <c r="A16" s="61"/>
      <c r="B16" s="422" t="s">
        <v>173</v>
      </c>
      <c r="C16" s="422"/>
      <c r="D16" s="422"/>
      <c r="E16" s="62"/>
      <c r="F16" s="423" t="s">
        <v>174</v>
      </c>
      <c r="G16" s="424"/>
      <c r="H16" s="424"/>
      <c r="I16" s="424"/>
      <c r="J16" s="438">
        <v>400000</v>
      </c>
      <c r="K16" s="438"/>
      <c r="L16" s="438"/>
      <c r="M16" s="423" t="s">
        <v>175</v>
      </c>
      <c r="N16" s="424"/>
      <c r="O16" s="424"/>
      <c r="P16" s="438"/>
      <c r="Q16" s="438"/>
      <c r="R16" s="439"/>
      <c r="S16" s="424" t="s">
        <v>176</v>
      </c>
      <c r="T16" s="424"/>
      <c r="U16" s="424"/>
      <c r="V16" s="438">
        <f>J16+P16</f>
        <v>400000</v>
      </c>
      <c r="W16" s="438"/>
      <c r="X16" s="438"/>
      <c r="Y16" s="439"/>
      <c r="Z16" s="49"/>
    </row>
    <row r="17" spans="1:29" ht="22.5" customHeight="1" x14ac:dyDescent="0.4">
      <c r="A17" s="54"/>
      <c r="B17" s="440" t="s">
        <v>177</v>
      </c>
      <c r="C17" s="440"/>
      <c r="D17" s="440"/>
      <c r="E17" s="55"/>
      <c r="F17" s="441"/>
      <c r="G17" s="441"/>
      <c r="H17" s="441"/>
      <c r="I17" s="441"/>
      <c r="J17" s="441"/>
      <c r="K17" s="441"/>
      <c r="L17" s="441"/>
      <c r="M17" s="441"/>
      <c r="N17" s="441"/>
      <c r="O17" s="441"/>
      <c r="P17" s="441"/>
      <c r="Q17" s="441"/>
      <c r="R17" s="441"/>
      <c r="S17" s="441"/>
      <c r="T17" s="441"/>
      <c r="U17" s="441"/>
      <c r="V17" s="441"/>
      <c r="W17" s="441"/>
      <c r="X17" s="441"/>
      <c r="Y17" s="441"/>
      <c r="Z17" s="49"/>
    </row>
    <row r="18" spans="1:29" ht="68.099999999999994" customHeight="1" x14ac:dyDescent="0.4">
      <c r="A18" s="442" t="s">
        <v>178</v>
      </c>
      <c r="B18" s="443"/>
      <c r="C18" s="443"/>
      <c r="D18" s="443"/>
      <c r="E18" s="444"/>
      <c r="F18" s="423" t="s">
        <v>179</v>
      </c>
      <c r="G18" s="424"/>
      <c r="H18" s="424"/>
      <c r="I18" s="424"/>
      <c r="J18" s="424"/>
      <c r="K18" s="424"/>
      <c r="L18" s="424"/>
      <c r="M18" s="424"/>
      <c r="N18" s="424"/>
      <c r="O18" s="424"/>
      <c r="P18" s="424"/>
      <c r="Q18" s="424"/>
      <c r="R18" s="424"/>
      <c r="S18" s="424"/>
      <c r="T18" s="424"/>
      <c r="U18" s="424"/>
      <c r="V18" s="424"/>
      <c r="W18" s="424"/>
      <c r="X18" s="424"/>
      <c r="Y18" s="425"/>
      <c r="Z18" s="49"/>
    </row>
    <row r="19" spans="1:29" ht="22.5" customHeight="1" x14ac:dyDescent="0.4">
      <c r="A19" s="410" t="s">
        <v>180</v>
      </c>
      <c r="B19" s="411"/>
      <c r="C19" s="411"/>
      <c r="D19" s="411"/>
      <c r="E19" s="412"/>
      <c r="F19" s="419" t="s">
        <v>181</v>
      </c>
      <c r="G19" s="419"/>
      <c r="H19" s="419"/>
      <c r="I19" s="419"/>
      <c r="J19" s="419"/>
      <c r="K19" s="419"/>
      <c r="L19" s="419"/>
      <c r="M19" s="71">
        <v>100</v>
      </c>
      <c r="N19" s="66" t="s">
        <v>182</v>
      </c>
      <c r="O19" s="420" t="s">
        <v>183</v>
      </c>
      <c r="P19" s="420"/>
      <c r="Q19" s="420"/>
      <c r="R19" s="420"/>
      <c r="S19" s="420"/>
      <c r="T19" s="420"/>
      <c r="U19" s="420"/>
      <c r="V19" s="420"/>
      <c r="W19" s="420"/>
      <c r="X19" s="420"/>
      <c r="Y19" s="420"/>
      <c r="Z19" s="49"/>
    </row>
    <row r="20" spans="1:29" ht="22.5" customHeight="1" x14ac:dyDescent="0.4">
      <c r="A20" s="413"/>
      <c r="B20" s="414"/>
      <c r="C20" s="414"/>
      <c r="D20" s="414"/>
      <c r="E20" s="415"/>
      <c r="F20" s="72" t="s">
        <v>184</v>
      </c>
      <c r="G20" s="72"/>
      <c r="H20" s="72"/>
      <c r="I20" s="72"/>
      <c r="J20" s="72"/>
      <c r="K20" s="72"/>
      <c r="L20" s="72"/>
      <c r="M20" s="71">
        <v>500</v>
      </c>
      <c r="N20" s="66" t="s">
        <v>182</v>
      </c>
      <c r="O20" s="420"/>
      <c r="P20" s="420"/>
      <c r="Q20" s="420"/>
      <c r="R20" s="420"/>
      <c r="S20" s="420"/>
      <c r="T20" s="420"/>
      <c r="U20" s="420"/>
      <c r="V20" s="420"/>
      <c r="W20" s="420"/>
      <c r="X20" s="420"/>
      <c r="Y20" s="420"/>
      <c r="Z20" s="49"/>
    </row>
    <row r="21" spans="1:29" ht="22.5" customHeight="1" x14ac:dyDescent="0.4">
      <c r="A21" s="416"/>
      <c r="B21" s="417"/>
      <c r="C21" s="417"/>
      <c r="D21" s="417"/>
      <c r="E21" s="418"/>
      <c r="F21" s="419" t="s">
        <v>185</v>
      </c>
      <c r="G21" s="419"/>
      <c r="H21" s="419"/>
      <c r="I21" s="419"/>
      <c r="J21" s="419"/>
      <c r="K21" s="419"/>
      <c r="L21" s="419"/>
      <c r="M21" s="66"/>
      <c r="N21" s="66"/>
      <c r="O21" s="420"/>
      <c r="P21" s="420"/>
      <c r="Q21" s="420"/>
      <c r="R21" s="420"/>
      <c r="S21" s="420"/>
      <c r="T21" s="420"/>
      <c r="U21" s="420"/>
      <c r="V21" s="420"/>
      <c r="W21" s="420"/>
      <c r="X21" s="420"/>
      <c r="Y21" s="420"/>
      <c r="Z21" s="49"/>
    </row>
    <row r="22" spans="1:29" ht="91.5" customHeight="1" x14ac:dyDescent="0.4">
      <c r="A22" s="410" t="s">
        <v>186</v>
      </c>
      <c r="B22" s="411"/>
      <c r="C22" s="411"/>
      <c r="D22" s="411"/>
      <c r="E22" s="411"/>
      <c r="F22" s="437" t="s">
        <v>187</v>
      </c>
      <c r="G22" s="419"/>
      <c r="H22" s="419"/>
      <c r="I22" s="419"/>
      <c r="J22" s="419"/>
      <c r="K22" s="419"/>
      <c r="L22" s="419"/>
      <c r="M22" s="419"/>
      <c r="N22" s="419"/>
      <c r="O22" s="419"/>
      <c r="P22" s="419"/>
      <c r="Q22" s="419"/>
      <c r="R22" s="419"/>
      <c r="S22" s="419"/>
      <c r="T22" s="419"/>
      <c r="U22" s="419"/>
      <c r="V22" s="419"/>
      <c r="W22" s="419"/>
      <c r="X22" s="419"/>
      <c r="Y22" s="419"/>
      <c r="Z22" s="49"/>
    </row>
    <row r="23" spans="1:29" ht="108.95" customHeight="1" x14ac:dyDescent="0.4">
      <c r="A23" s="403" t="s">
        <v>188</v>
      </c>
      <c r="B23" s="403"/>
      <c r="C23" s="403"/>
      <c r="D23" s="403"/>
      <c r="E23" s="403"/>
      <c r="F23" s="404" t="s">
        <v>189</v>
      </c>
      <c r="G23" s="405"/>
      <c r="H23" s="405"/>
      <c r="I23" s="405"/>
      <c r="J23" s="405"/>
      <c r="K23" s="405"/>
      <c r="L23" s="405"/>
      <c r="M23" s="405"/>
      <c r="N23" s="405"/>
      <c r="O23" s="405"/>
      <c r="P23" s="405"/>
      <c r="Q23" s="405"/>
      <c r="R23" s="405"/>
      <c r="S23" s="405"/>
      <c r="T23" s="405"/>
      <c r="U23" s="405"/>
      <c r="V23" s="405"/>
      <c r="W23" s="405"/>
      <c r="X23" s="405"/>
      <c r="Y23" s="406"/>
      <c r="Z23" s="49"/>
    </row>
    <row r="24" spans="1:29" ht="63.6" customHeight="1" x14ac:dyDescent="0.4">
      <c r="A24" s="403" t="s">
        <v>190</v>
      </c>
      <c r="B24" s="407"/>
      <c r="C24" s="407"/>
      <c r="D24" s="407"/>
      <c r="E24" s="407"/>
      <c r="F24" s="404" t="s">
        <v>191</v>
      </c>
      <c r="G24" s="405"/>
      <c r="H24" s="405"/>
      <c r="I24" s="405"/>
      <c r="J24" s="405"/>
      <c r="K24" s="405"/>
      <c r="L24" s="405"/>
      <c r="M24" s="405"/>
      <c r="N24" s="405"/>
      <c r="O24" s="405"/>
      <c r="P24" s="405"/>
      <c r="Q24" s="405"/>
      <c r="R24" s="405"/>
      <c r="S24" s="405"/>
      <c r="T24" s="405"/>
      <c r="U24" s="405"/>
      <c r="V24" s="405"/>
      <c r="W24" s="405"/>
      <c r="X24" s="405"/>
      <c r="Y24" s="406"/>
      <c r="Z24" s="49"/>
    </row>
    <row r="25" spans="1:29" ht="22.5" customHeight="1" x14ac:dyDescent="0.4">
      <c r="A25" s="408" t="s">
        <v>192</v>
      </c>
      <c r="B25" s="408"/>
      <c r="C25" s="408"/>
      <c r="D25" s="408"/>
      <c r="E25" s="408"/>
      <c r="F25" s="408"/>
      <c r="G25" s="408"/>
      <c r="H25" s="408"/>
      <c r="I25" s="408"/>
      <c r="J25" s="408"/>
      <c r="K25" s="408"/>
      <c r="L25" s="408"/>
      <c r="M25" s="408"/>
      <c r="N25" s="408"/>
      <c r="O25" s="408"/>
      <c r="P25" s="408"/>
      <c r="Q25" s="408"/>
      <c r="R25" s="408"/>
      <c r="S25" s="408"/>
      <c r="T25" s="408"/>
      <c r="U25" s="408"/>
      <c r="V25" s="408"/>
      <c r="W25" s="66" t="s">
        <v>193</v>
      </c>
      <c r="X25" s="66" t="s">
        <v>194</v>
      </c>
      <c r="Y25" s="66"/>
    </row>
    <row r="26" spans="1:29" ht="22.5" customHeight="1" thickBot="1" x14ac:dyDescent="0.45">
      <c r="A26" s="409"/>
      <c r="B26" s="409"/>
      <c r="C26" s="409"/>
      <c r="D26" s="409"/>
      <c r="E26" s="409"/>
      <c r="F26" s="409"/>
      <c r="G26" s="409"/>
      <c r="H26" s="409"/>
      <c r="I26" s="409"/>
      <c r="J26" s="409"/>
      <c r="K26" s="409"/>
      <c r="L26" s="409"/>
      <c r="M26" s="409"/>
      <c r="N26" s="409"/>
      <c r="O26" s="409"/>
      <c r="P26" s="409"/>
      <c r="Q26" s="409"/>
      <c r="R26" s="409"/>
      <c r="S26" s="409"/>
      <c r="T26" s="409"/>
      <c r="U26" s="409"/>
      <c r="V26" s="409"/>
      <c r="W26" s="66"/>
      <c r="X26" s="66" t="s">
        <v>195</v>
      </c>
      <c r="Y26" s="66"/>
    </row>
    <row r="27" spans="1:29" ht="22.5" customHeight="1" x14ac:dyDescent="0.4">
      <c r="B27" s="50" t="s">
        <v>196</v>
      </c>
      <c r="P27" s="50" t="s">
        <v>197</v>
      </c>
      <c r="AA27" s="402" t="s">
        <v>142</v>
      </c>
      <c r="AB27" s="402"/>
      <c r="AC27" s="402"/>
    </row>
    <row r="29" spans="1:29" ht="22.5" customHeight="1" x14ac:dyDescent="0.4">
      <c r="B29" s="74" t="s">
        <v>142</v>
      </c>
      <c r="C29" s="74"/>
      <c r="D29" s="74"/>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AA2:AC2"/>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A27:AC27"/>
    <mergeCell ref="A23:E23"/>
    <mergeCell ref="F23:Y23"/>
    <mergeCell ref="A24:E24"/>
    <mergeCell ref="F24:Y24"/>
    <mergeCell ref="A25:V26"/>
  </mergeCells>
  <phoneticPr fontId="1"/>
  <hyperlinks>
    <hyperlink ref="AA2:AC2" location="クラブ回答確認表!A1" display="クラブ回答一覧表に戻る" xr:uid="{6D3311C1-3AA1-45BA-BFDB-882C3B44EF9B}"/>
    <hyperlink ref="B29:D29" location="クラブ回答確認表!A1" display="クラブ回答一覧表に戻る" xr:uid="{DBCDDBD9-51BD-42A2-944D-5B5B980771D3}"/>
    <hyperlink ref="AA27:AC27" location="クラブ回答確認表!A1" display="クラブ回答一覧表に戻る" xr:uid="{64285460-E2C5-47AF-9FAC-28847C94AEAD}"/>
  </hyperlinks>
  <pageMargins left="0.47244094488188981" right="0.35433070866141736" top="0.51181102362204722" bottom="0.51181102362204722" header="0.31496062992125984" footer="0.31496062992125984"/>
  <pageSetup paperSize="9" scale="90" fitToHeight="0" orientation="portrait" r:id="rId1"/>
  <colBreaks count="1" manualBreakCount="1">
    <brk id="26" max="27"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2CE30-9762-4B1E-8498-2F304C7BED86}">
  <sheetPr>
    <tabColor theme="5" tint="0.79998168889431442"/>
  </sheetPr>
  <dimension ref="A1:AB27"/>
  <sheetViews>
    <sheetView zoomScaleNormal="100" workbookViewId="0">
      <selection sqref="A1:X1"/>
    </sheetView>
  </sheetViews>
  <sheetFormatPr defaultRowHeight="18.75" x14ac:dyDescent="0.4"/>
  <cols>
    <col min="1" max="1" width="1" customWidth="1"/>
    <col min="2" max="4" width="3.75" style="107" customWidth="1"/>
    <col min="5" max="6" width="1.125" style="107" customWidth="1"/>
    <col min="7" max="25" width="3.75" style="107" customWidth="1"/>
    <col min="26"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t="s">
        <v>487</v>
      </c>
      <c r="W2" s="619"/>
      <c r="X2" s="619"/>
      <c r="Y2" s="619"/>
    </row>
    <row r="3" spans="1:28" ht="22.5" customHeight="1" x14ac:dyDescent="0.4">
      <c r="B3" s="618">
        <v>3</v>
      </c>
      <c r="C3" s="618"/>
      <c r="D3" s="107" t="s">
        <v>150</v>
      </c>
      <c r="F3" s="466" t="s">
        <v>68</v>
      </c>
      <c r="G3" s="466"/>
      <c r="H3" s="466"/>
      <c r="I3" s="466"/>
      <c r="J3" s="466"/>
      <c r="K3" s="466"/>
      <c r="L3" s="466"/>
      <c r="M3" s="466"/>
      <c r="N3" s="466"/>
      <c r="O3" s="466"/>
      <c r="P3" s="107" t="s">
        <v>136</v>
      </c>
      <c r="Q3" s="467" t="s">
        <v>151</v>
      </c>
      <c r="R3" s="467"/>
      <c r="S3" s="467"/>
      <c r="T3" s="467" t="s">
        <v>488</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00"/>
      <c r="B5" s="614" t="s">
        <v>153</v>
      </c>
      <c r="C5" s="614"/>
      <c r="D5" s="614"/>
      <c r="E5" s="112"/>
      <c r="F5" s="113"/>
      <c r="G5" s="470" t="s">
        <v>496</v>
      </c>
      <c r="H5" s="470"/>
      <c r="I5" s="470"/>
      <c r="J5" s="470"/>
      <c r="K5" s="470"/>
      <c r="L5" s="470"/>
      <c r="M5" s="470"/>
      <c r="N5" s="470"/>
      <c r="O5" s="470"/>
      <c r="P5" s="470"/>
      <c r="Q5" s="470"/>
      <c r="R5" s="470"/>
      <c r="S5" s="470"/>
      <c r="T5" s="470"/>
      <c r="U5" s="470"/>
      <c r="V5" s="470"/>
      <c r="W5" s="470"/>
      <c r="X5" s="470"/>
      <c r="Y5" s="125"/>
    </row>
    <row r="6" spans="1:28" ht="22.5" customHeight="1" x14ac:dyDescent="0.4">
      <c r="A6" s="147"/>
      <c r="B6" s="613" t="s">
        <v>155</v>
      </c>
      <c r="C6" s="613"/>
      <c r="D6" s="613"/>
      <c r="E6" s="127"/>
      <c r="F6" s="124"/>
      <c r="G6" s="620">
        <v>46320</v>
      </c>
      <c r="H6" s="620"/>
      <c r="I6" s="620"/>
      <c r="J6" s="620"/>
      <c r="K6" s="620"/>
      <c r="L6" s="620"/>
      <c r="M6" s="620"/>
      <c r="N6" s="620"/>
      <c r="O6" s="620"/>
      <c r="P6" s="620"/>
      <c r="Q6" s="620"/>
      <c r="R6" s="620"/>
      <c r="S6" s="620"/>
      <c r="T6" s="620"/>
      <c r="U6" s="620"/>
      <c r="V6" s="620"/>
      <c r="W6" s="620"/>
      <c r="X6" s="620"/>
      <c r="Y6" s="126"/>
    </row>
    <row r="7" spans="1:28" ht="22.5" customHeight="1" x14ac:dyDescent="0.4">
      <c r="A7" s="100"/>
      <c r="B7" s="614" t="s">
        <v>156</v>
      </c>
      <c r="C7" s="614"/>
      <c r="D7" s="614"/>
      <c r="E7" s="112"/>
      <c r="F7" s="113"/>
      <c r="G7" s="470" t="s">
        <v>497</v>
      </c>
      <c r="H7" s="470"/>
      <c r="I7" s="470"/>
      <c r="J7" s="470"/>
      <c r="K7" s="470"/>
      <c r="L7" s="470"/>
      <c r="M7" s="470"/>
      <c r="N7" s="470"/>
      <c r="O7" s="470"/>
      <c r="P7" s="470"/>
      <c r="Q7" s="470"/>
      <c r="R7" s="470"/>
      <c r="S7" s="470"/>
      <c r="T7" s="470"/>
      <c r="U7" s="470"/>
      <c r="V7" s="470"/>
      <c r="W7" s="470"/>
      <c r="X7" s="470"/>
      <c r="Y7" s="125"/>
    </row>
    <row r="8" spans="1:28" ht="22.5" customHeight="1" x14ac:dyDescent="0.4">
      <c r="A8" s="147"/>
      <c r="B8" s="613" t="s">
        <v>158</v>
      </c>
      <c r="C8" s="613"/>
      <c r="D8" s="613"/>
      <c r="E8" s="123"/>
      <c r="F8" s="536" t="s">
        <v>498</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611" t="s">
        <v>160</v>
      </c>
      <c r="C13" s="611"/>
      <c r="D13" s="611"/>
      <c r="E13" s="121"/>
      <c r="F13" s="522" t="s">
        <v>161</v>
      </c>
      <c r="G13" s="523"/>
      <c r="H13" s="523"/>
      <c r="I13" s="524"/>
      <c r="J13" s="118" t="s">
        <v>163</v>
      </c>
      <c r="K13" s="478" t="s">
        <v>162</v>
      </c>
      <c r="L13" s="478"/>
      <c r="M13" s="478"/>
      <c r="N13" s="118" t="s">
        <v>140</v>
      </c>
      <c r="O13" s="478" t="s">
        <v>164</v>
      </c>
      <c r="P13" s="478"/>
      <c r="Q13" s="478"/>
      <c r="R13" s="118" t="s">
        <v>140</v>
      </c>
      <c r="S13" s="478" t="s">
        <v>165</v>
      </c>
      <c r="T13" s="478"/>
      <c r="U13" s="478"/>
      <c r="V13" s="478"/>
      <c r="W13" s="478" t="s">
        <v>140</v>
      </c>
      <c r="X13" s="478"/>
      <c r="Y13" s="110"/>
    </row>
    <row r="14" spans="1:28" ht="22.5" customHeight="1" x14ac:dyDescent="0.4">
      <c r="A14" s="105"/>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02"/>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02"/>
      <c r="B16" s="612" t="s">
        <v>173</v>
      </c>
      <c r="C16" s="612"/>
      <c r="D16" s="612"/>
      <c r="E16" s="114"/>
      <c r="F16" s="522" t="s">
        <v>174</v>
      </c>
      <c r="G16" s="523"/>
      <c r="H16" s="523"/>
      <c r="I16" s="523"/>
      <c r="J16" s="530">
        <v>30000</v>
      </c>
      <c r="K16" s="530"/>
      <c r="L16" s="530"/>
      <c r="M16" s="522" t="s">
        <v>175</v>
      </c>
      <c r="N16" s="523"/>
      <c r="O16" s="523"/>
      <c r="P16" s="530">
        <v>0</v>
      </c>
      <c r="Q16" s="530"/>
      <c r="R16" s="531"/>
      <c r="S16" s="523" t="s">
        <v>176</v>
      </c>
      <c r="T16" s="523"/>
      <c r="U16" s="523"/>
      <c r="V16" s="530">
        <f>J16+P16</f>
        <v>30000</v>
      </c>
      <c r="W16" s="530"/>
      <c r="X16" s="530"/>
      <c r="Y16" s="531"/>
    </row>
    <row r="17" spans="1:28" ht="22.5" customHeight="1" x14ac:dyDescent="0.4">
      <c r="A17" s="100"/>
      <c r="B17" s="614" t="s">
        <v>177</v>
      </c>
      <c r="C17" s="614"/>
      <c r="D17" s="614"/>
      <c r="E17" s="112"/>
      <c r="F17" s="484" t="s">
        <v>499</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522" t="s">
        <v>500</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479" t="s">
        <v>180</v>
      </c>
      <c r="B19" s="480"/>
      <c r="C19" s="480"/>
      <c r="D19" s="480"/>
      <c r="E19" s="493"/>
      <c r="F19" s="608" t="s">
        <v>181</v>
      </c>
      <c r="G19" s="608"/>
      <c r="H19" s="608"/>
      <c r="I19" s="608"/>
      <c r="J19" s="608"/>
      <c r="K19" s="608"/>
      <c r="L19" s="608"/>
      <c r="M19" s="110">
        <v>25</v>
      </c>
      <c r="N19" s="110" t="s">
        <v>182</v>
      </c>
      <c r="O19" s="683" t="s">
        <v>501</v>
      </c>
      <c r="P19" s="683"/>
      <c r="Q19" s="683"/>
      <c r="R19" s="683"/>
      <c r="S19" s="683"/>
      <c r="T19" s="683"/>
      <c r="U19" s="683"/>
      <c r="V19" s="683"/>
      <c r="W19" s="683"/>
      <c r="X19" s="683"/>
      <c r="Y19" s="683"/>
    </row>
    <row r="20" spans="1:28" ht="22.5" customHeight="1" x14ac:dyDescent="0.4">
      <c r="A20" s="494"/>
      <c r="B20" s="495"/>
      <c r="C20" s="495"/>
      <c r="D20" s="495"/>
      <c r="E20" s="496"/>
      <c r="F20" s="111" t="s">
        <v>184</v>
      </c>
      <c r="G20" s="111"/>
      <c r="H20" s="111"/>
      <c r="I20" s="111"/>
      <c r="J20" s="111"/>
      <c r="K20" s="111"/>
      <c r="L20" s="111"/>
      <c r="M20" s="110"/>
      <c r="N20" s="110" t="s">
        <v>182</v>
      </c>
      <c r="O20" s="683"/>
      <c r="P20" s="683"/>
      <c r="Q20" s="683"/>
      <c r="R20" s="683"/>
      <c r="S20" s="683"/>
      <c r="T20" s="683"/>
      <c r="U20" s="683"/>
      <c r="V20" s="683"/>
      <c r="W20" s="683"/>
      <c r="X20" s="683"/>
      <c r="Y20" s="683"/>
      <c r="Z20" s="15"/>
    </row>
    <row r="21" spans="1:28" ht="22.5" customHeight="1" x14ac:dyDescent="0.4">
      <c r="A21" s="497"/>
      <c r="B21" s="498"/>
      <c r="C21" s="498"/>
      <c r="D21" s="498"/>
      <c r="E21" s="499"/>
      <c r="F21" s="608" t="s">
        <v>185</v>
      </c>
      <c r="G21" s="608"/>
      <c r="H21" s="608"/>
      <c r="I21" s="608"/>
      <c r="J21" s="608"/>
      <c r="K21" s="608"/>
      <c r="L21" s="608"/>
      <c r="M21" s="110"/>
      <c r="N21" s="110"/>
      <c r="O21" s="683"/>
      <c r="P21" s="683"/>
      <c r="Q21" s="683"/>
      <c r="R21" s="683"/>
      <c r="S21" s="683"/>
      <c r="T21" s="683"/>
      <c r="U21" s="683"/>
      <c r="V21" s="683"/>
      <c r="W21" s="683"/>
      <c r="X21" s="683"/>
      <c r="Y21" s="683"/>
    </row>
    <row r="22" spans="1:28" ht="91.5" customHeight="1" x14ac:dyDescent="0.4">
      <c r="A22" s="479" t="s">
        <v>186</v>
      </c>
      <c r="B22" s="480"/>
      <c r="C22" s="480"/>
      <c r="D22" s="480"/>
      <c r="E22" s="480"/>
      <c r="F22" s="478" t="s">
        <v>502</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16"/>
      <c r="B23" s="516"/>
      <c r="C23" s="516"/>
      <c r="D23" s="516"/>
      <c r="E23" s="516"/>
      <c r="F23" s="522" t="s">
        <v>503</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16" t="s">
        <v>190</v>
      </c>
      <c r="B24" s="476"/>
      <c r="C24" s="476"/>
      <c r="D24" s="476"/>
      <c r="E24" s="476"/>
      <c r="F24" s="522" t="s">
        <v>495</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10" t="s">
        <v>193</v>
      </c>
      <c r="X25" s="110" t="s">
        <v>194</v>
      </c>
      <c r="Y25" s="11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10"/>
      <c r="X26" s="110" t="s">
        <v>195</v>
      </c>
      <c r="Y26" s="110"/>
      <c r="Z26" s="402" t="s">
        <v>142</v>
      </c>
      <c r="AA26" s="402"/>
      <c r="AB26" s="402"/>
    </row>
    <row r="27" spans="1:28" ht="22.5" customHeight="1" x14ac:dyDescent="0.4">
      <c r="B27" s="107" t="s">
        <v>196</v>
      </c>
      <c r="P27" s="107" t="s">
        <v>197</v>
      </c>
    </row>
  </sheetData>
  <mergeCells count="55">
    <mergeCell ref="A23:E23"/>
    <mergeCell ref="F23:Y23"/>
    <mergeCell ref="A24:E24"/>
    <mergeCell ref="F24:Y24"/>
    <mergeCell ref="A25:V26"/>
    <mergeCell ref="A19:E21"/>
    <mergeCell ref="F19:L19"/>
    <mergeCell ref="O19:Y21"/>
    <mergeCell ref="F21:L21"/>
    <mergeCell ref="A22:E22"/>
    <mergeCell ref="F22:Y22"/>
    <mergeCell ref="A18:E18"/>
    <mergeCell ref="F18:Y18"/>
    <mergeCell ref="B16:D16"/>
    <mergeCell ref="F16:I16"/>
    <mergeCell ref="J16:L16"/>
    <mergeCell ref="M16:O16"/>
    <mergeCell ref="P16:R16"/>
    <mergeCell ref="S16:U16"/>
    <mergeCell ref="V16:Y16"/>
    <mergeCell ref="B17:D17"/>
    <mergeCell ref="F17:L17"/>
    <mergeCell ref="M17:R17"/>
    <mergeCell ref="S17:Y17"/>
    <mergeCell ref="B14:D15"/>
    <mergeCell ref="M14:P14"/>
    <mergeCell ref="R14:T14"/>
    <mergeCell ref="V14:X14"/>
    <mergeCell ref="F15:L15"/>
    <mergeCell ref="N15:R15"/>
    <mergeCell ref="T15:V15"/>
    <mergeCell ref="X15:Y15"/>
    <mergeCell ref="F8:Y12"/>
    <mergeCell ref="B13:D13"/>
    <mergeCell ref="F13:I13"/>
    <mergeCell ref="K13:M13"/>
    <mergeCell ref="O13:Q13"/>
    <mergeCell ref="S13:V13"/>
    <mergeCell ref="W13:X13"/>
    <mergeCell ref="Z1:AB1"/>
    <mergeCell ref="Z26:AB26"/>
    <mergeCell ref="A1:X1"/>
    <mergeCell ref="S2:U2"/>
    <mergeCell ref="V2:Y2"/>
    <mergeCell ref="B3:C3"/>
    <mergeCell ref="F3:O3"/>
    <mergeCell ref="Q3:S3"/>
    <mergeCell ref="T3:Y3"/>
    <mergeCell ref="B5:D5"/>
    <mergeCell ref="G5:X5"/>
    <mergeCell ref="B6:D6"/>
    <mergeCell ref="G6:X6"/>
    <mergeCell ref="B7:D7"/>
    <mergeCell ref="G7:X7"/>
    <mergeCell ref="B8:D11"/>
  </mergeCells>
  <phoneticPr fontId="1"/>
  <hyperlinks>
    <hyperlink ref="Z1:AB1" location="クラブ回答確認表!A1" display="クラブ回答一覧表に戻る" xr:uid="{16F0FFA8-4759-40A1-9828-1CFC8DA5ACE9}"/>
    <hyperlink ref="Z26:AB26" location="クラブ回答確認表!A1" display="クラブ回答一覧表に戻る" xr:uid="{B07B9373-6CB2-4041-91C4-4E4A2913B611}"/>
  </hyperlinks>
  <pageMargins left="0.7" right="0.7" top="0.75" bottom="0.75" header="0.3" footer="0.3"/>
  <pageSetup paperSize="9" scale="87" orientation="portrait" r:id="rId1"/>
  <colBreaks count="1" manualBreakCount="1">
    <brk id="25"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BD0A6-0B62-4C94-8DA0-79B44C96E2E3}">
  <sheetPr>
    <tabColor theme="5" tint="0.79998168889431442"/>
  </sheetPr>
  <dimension ref="A1:AB27"/>
  <sheetViews>
    <sheetView zoomScaleNormal="100" workbookViewId="0">
      <selection sqref="A1:X1"/>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t="s">
        <v>487</v>
      </c>
      <c r="W2" s="619"/>
      <c r="X2" s="619"/>
      <c r="Y2" s="619"/>
    </row>
    <row r="3" spans="1:28" ht="22.5" customHeight="1" x14ac:dyDescent="0.4">
      <c r="A3" s="107"/>
      <c r="B3" s="618">
        <v>3</v>
      </c>
      <c r="C3" s="618"/>
      <c r="D3" s="107" t="s">
        <v>150</v>
      </c>
      <c r="E3" s="107"/>
      <c r="F3" s="466" t="s">
        <v>68</v>
      </c>
      <c r="G3" s="466"/>
      <c r="H3" s="466"/>
      <c r="I3" s="466"/>
      <c r="J3" s="466"/>
      <c r="K3" s="466"/>
      <c r="L3" s="466"/>
      <c r="M3" s="466"/>
      <c r="N3" s="466"/>
      <c r="O3" s="466"/>
      <c r="P3" s="107" t="s">
        <v>136</v>
      </c>
      <c r="Q3" s="467" t="s">
        <v>151</v>
      </c>
      <c r="R3" s="467"/>
      <c r="S3" s="467"/>
      <c r="T3" s="467" t="s">
        <v>488</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504</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505</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506</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507</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450000</v>
      </c>
      <c r="K16" s="530"/>
      <c r="L16" s="530"/>
      <c r="M16" s="522" t="s">
        <v>175</v>
      </c>
      <c r="N16" s="523"/>
      <c r="O16" s="523"/>
      <c r="P16" s="530">
        <v>0</v>
      </c>
      <c r="Q16" s="530"/>
      <c r="R16" s="531"/>
      <c r="S16" s="523" t="s">
        <v>176</v>
      </c>
      <c r="T16" s="523"/>
      <c r="U16" s="523"/>
      <c r="V16" s="530">
        <f>J16+P16</f>
        <v>450000</v>
      </c>
      <c r="W16" s="530"/>
      <c r="X16" s="530"/>
      <c r="Y16" s="531"/>
    </row>
    <row r="17" spans="1:28" ht="22.5" customHeight="1" x14ac:dyDescent="0.4">
      <c r="A17" s="113"/>
      <c r="B17" s="614" t="s">
        <v>177</v>
      </c>
      <c r="C17" s="614"/>
      <c r="D17" s="614"/>
      <c r="E17" s="112"/>
      <c r="F17" s="484" t="s">
        <v>508</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509</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25</v>
      </c>
      <c r="N19" s="110" t="s">
        <v>182</v>
      </c>
      <c r="O19" s="622" t="s">
        <v>510</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608" t="s">
        <v>511</v>
      </c>
      <c r="G22" s="608"/>
      <c r="H22" s="608"/>
      <c r="I22" s="608"/>
      <c r="J22" s="608"/>
      <c r="K22" s="608"/>
      <c r="L22" s="608"/>
      <c r="M22" s="608"/>
      <c r="N22" s="608"/>
      <c r="O22" s="608"/>
      <c r="P22" s="608"/>
      <c r="Q22" s="608"/>
      <c r="R22" s="608"/>
      <c r="S22" s="608"/>
      <c r="T22" s="608"/>
      <c r="U22" s="608"/>
      <c r="V22" s="608"/>
      <c r="W22" s="608"/>
      <c r="X22" s="608"/>
      <c r="Y22" s="608"/>
    </row>
    <row r="23" spans="1:28" ht="108.95" customHeight="1" x14ac:dyDescent="0.4">
      <c r="A23" s="595" t="s">
        <v>188</v>
      </c>
      <c r="B23" s="595"/>
      <c r="C23" s="595"/>
      <c r="D23" s="595"/>
      <c r="E23" s="595"/>
      <c r="F23" s="678" t="s">
        <v>512</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678" t="s">
        <v>513</v>
      </c>
      <c r="G24" s="679"/>
      <c r="H24" s="679"/>
      <c r="I24" s="679"/>
      <c r="J24" s="679"/>
      <c r="K24" s="679"/>
      <c r="L24" s="679"/>
      <c r="M24" s="679"/>
      <c r="N24" s="679"/>
      <c r="O24" s="679"/>
      <c r="P24" s="679"/>
      <c r="Q24" s="679"/>
      <c r="R24" s="679"/>
      <c r="S24" s="679"/>
      <c r="T24" s="679"/>
      <c r="U24" s="679"/>
      <c r="V24" s="679"/>
      <c r="W24" s="679"/>
      <c r="X24" s="679"/>
      <c r="Y24" s="680"/>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23:E23"/>
    <mergeCell ref="F23:Y23"/>
    <mergeCell ref="A24:E24"/>
    <mergeCell ref="F24:Y24"/>
    <mergeCell ref="A25:V26"/>
    <mergeCell ref="A19:E21"/>
    <mergeCell ref="F19:L19"/>
    <mergeCell ref="O19:Y21"/>
    <mergeCell ref="F21:L21"/>
    <mergeCell ref="A22:E22"/>
    <mergeCell ref="F22:Y22"/>
    <mergeCell ref="A18:E18"/>
    <mergeCell ref="F18:Y18"/>
    <mergeCell ref="B16:D16"/>
    <mergeCell ref="F16:I16"/>
    <mergeCell ref="J16:L16"/>
    <mergeCell ref="M16:O16"/>
    <mergeCell ref="P16:R16"/>
    <mergeCell ref="S16:U16"/>
    <mergeCell ref="V16:Y16"/>
    <mergeCell ref="B17:D17"/>
    <mergeCell ref="F17:L17"/>
    <mergeCell ref="M17:R17"/>
    <mergeCell ref="S17:Y17"/>
    <mergeCell ref="B14:D15"/>
    <mergeCell ref="M14:P14"/>
    <mergeCell ref="R14:T14"/>
    <mergeCell ref="V14:X14"/>
    <mergeCell ref="F15:L15"/>
    <mergeCell ref="N15:R15"/>
    <mergeCell ref="T15:V15"/>
    <mergeCell ref="X15:Y15"/>
    <mergeCell ref="F8:Y12"/>
    <mergeCell ref="B13:D13"/>
    <mergeCell ref="F13:I13"/>
    <mergeCell ref="K13:M13"/>
    <mergeCell ref="O13:Q13"/>
    <mergeCell ref="S13:V13"/>
    <mergeCell ref="W13:X13"/>
    <mergeCell ref="Z1:AB1"/>
    <mergeCell ref="Z27:AB27"/>
    <mergeCell ref="A1:X1"/>
    <mergeCell ref="S2:U2"/>
    <mergeCell ref="V2:Y2"/>
    <mergeCell ref="B3:C3"/>
    <mergeCell ref="F3:O3"/>
    <mergeCell ref="Q3:S3"/>
    <mergeCell ref="T3:Y3"/>
    <mergeCell ref="B5:D5"/>
    <mergeCell ref="G5:X5"/>
    <mergeCell ref="B6:D6"/>
    <mergeCell ref="G6:X6"/>
    <mergeCell ref="B7:D7"/>
    <mergeCell ref="G7:X7"/>
    <mergeCell ref="B8:D11"/>
  </mergeCells>
  <phoneticPr fontId="1"/>
  <hyperlinks>
    <hyperlink ref="Z1:AB1" location="クラブ回答確認表!A1" display="クラブ回答一覧表に戻る" xr:uid="{2FFECAEA-A92B-4D15-9A02-2E4FE34BF178}"/>
    <hyperlink ref="Z27:AB27" location="クラブ回答確認表!A1" display="クラブ回答一覧表に戻る" xr:uid="{914F2043-C824-419A-ADEC-087AC59823AC}"/>
  </hyperlinks>
  <pageMargins left="0.7" right="0.7" top="0.75" bottom="0.75" header="0.3" footer="0.3"/>
  <pageSetup paperSize="9" scale="88" orientation="portrait" r:id="rId1"/>
  <colBreaks count="1" manualBreakCount="1">
    <brk id="25" max="26"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4424D-EAD4-477B-B32C-14CE285E03F2}">
  <sheetPr>
    <tabColor rgb="FFFFFF99"/>
  </sheetPr>
  <dimension ref="A1:AB27"/>
  <sheetViews>
    <sheetView zoomScale="98" zoomScaleNormal="98" workbookViewId="0">
      <selection activeCell="Z2" sqref="Z2:AB2"/>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519">
        <v>46196</v>
      </c>
      <c r="W2" s="519"/>
      <c r="X2" s="519"/>
      <c r="Y2" s="519"/>
      <c r="Z2" s="402" t="s">
        <v>142</v>
      </c>
      <c r="AA2" s="402"/>
      <c r="AB2" s="402"/>
    </row>
    <row r="3" spans="1:28" ht="22.5" customHeight="1" x14ac:dyDescent="0.4">
      <c r="B3" s="520">
        <v>3</v>
      </c>
      <c r="C3" s="520"/>
      <c r="D3" s="87" t="s">
        <v>150</v>
      </c>
      <c r="E3" s="87"/>
      <c r="F3" s="551" t="s">
        <v>353</v>
      </c>
      <c r="G3" s="551"/>
      <c r="H3" s="551"/>
      <c r="I3" s="551"/>
      <c r="J3" s="551"/>
      <c r="K3" s="551"/>
      <c r="L3" s="551"/>
      <c r="M3" s="551"/>
      <c r="N3" s="551"/>
      <c r="O3" s="551"/>
      <c r="P3" s="87" t="s">
        <v>136</v>
      </c>
      <c r="Q3" s="521" t="s">
        <v>151</v>
      </c>
      <c r="R3" s="521"/>
      <c r="S3" s="521"/>
      <c r="T3" s="521" t="s">
        <v>354</v>
      </c>
      <c r="U3" s="521"/>
      <c r="V3" s="521"/>
      <c r="W3" s="521"/>
      <c r="X3" s="521"/>
      <c r="Y3" s="521"/>
    </row>
    <row r="4" spans="1:28" ht="7.5" customHeight="1" x14ac:dyDescent="0.4">
      <c r="B4" s="97"/>
      <c r="C4" s="97"/>
      <c r="D4" s="87"/>
      <c r="E4" s="87"/>
      <c r="F4" s="97"/>
      <c r="G4" s="97"/>
      <c r="H4" s="97"/>
      <c r="I4" s="97"/>
      <c r="J4" s="97"/>
      <c r="K4" s="97"/>
      <c r="L4" s="97"/>
      <c r="M4" s="97"/>
      <c r="N4" s="97"/>
      <c r="O4" s="97"/>
      <c r="P4" s="87"/>
      <c r="Q4" s="96"/>
      <c r="R4" s="96"/>
      <c r="S4" s="96"/>
      <c r="T4" s="96"/>
      <c r="U4" s="96"/>
      <c r="V4" s="96"/>
      <c r="W4" s="96"/>
      <c r="X4" s="96"/>
      <c r="Y4" s="96"/>
    </row>
    <row r="5" spans="1:28" ht="22.5" customHeight="1" x14ac:dyDescent="0.4">
      <c r="A5" s="100"/>
      <c r="B5" s="552" t="s">
        <v>153</v>
      </c>
      <c r="C5" s="552"/>
      <c r="D5" s="552"/>
      <c r="E5" s="78"/>
      <c r="F5" s="79"/>
      <c r="G5" s="526" t="s">
        <v>355</v>
      </c>
      <c r="H5" s="526"/>
      <c r="I5" s="526"/>
      <c r="J5" s="526"/>
      <c r="K5" s="526"/>
      <c r="L5" s="526"/>
      <c r="M5" s="526"/>
      <c r="N5" s="526"/>
      <c r="O5" s="526"/>
      <c r="P5" s="526"/>
      <c r="Q5" s="526"/>
      <c r="R5" s="526"/>
      <c r="S5" s="526"/>
      <c r="T5" s="526"/>
      <c r="U5" s="526"/>
      <c r="V5" s="526"/>
      <c r="W5" s="526"/>
      <c r="X5" s="526"/>
      <c r="Y5" s="93"/>
    </row>
    <row r="6" spans="1:28" ht="22.5" customHeight="1" x14ac:dyDescent="0.4">
      <c r="A6" s="147"/>
      <c r="B6" s="553" t="s">
        <v>155</v>
      </c>
      <c r="C6" s="553"/>
      <c r="D6" s="553"/>
      <c r="E6" s="95"/>
      <c r="F6" s="92"/>
      <c r="G6" s="528">
        <v>46502</v>
      </c>
      <c r="H6" s="528"/>
      <c r="I6" s="528"/>
      <c r="J6" s="528"/>
      <c r="K6" s="528"/>
      <c r="L6" s="528"/>
      <c r="M6" s="528"/>
      <c r="N6" s="528"/>
      <c r="O6" s="528"/>
      <c r="P6" s="528"/>
      <c r="Q6" s="528"/>
      <c r="R6" s="528"/>
      <c r="S6" s="528"/>
      <c r="T6" s="528"/>
      <c r="U6" s="528"/>
      <c r="V6" s="528"/>
      <c r="W6" s="528"/>
      <c r="X6" s="528"/>
      <c r="Y6" s="94"/>
    </row>
    <row r="7" spans="1:28" ht="22.5" customHeight="1" x14ac:dyDescent="0.4">
      <c r="A7" s="100"/>
      <c r="B7" s="552" t="s">
        <v>156</v>
      </c>
      <c r="C7" s="552"/>
      <c r="D7" s="552"/>
      <c r="E7" s="78"/>
      <c r="F7" s="79"/>
      <c r="G7" s="526" t="s">
        <v>356</v>
      </c>
      <c r="H7" s="526"/>
      <c r="I7" s="526"/>
      <c r="J7" s="526"/>
      <c r="K7" s="526"/>
      <c r="L7" s="526"/>
      <c r="M7" s="526"/>
      <c r="N7" s="526"/>
      <c r="O7" s="526"/>
      <c r="P7" s="526"/>
      <c r="Q7" s="526"/>
      <c r="R7" s="526"/>
      <c r="S7" s="526"/>
      <c r="T7" s="526"/>
      <c r="U7" s="526"/>
      <c r="V7" s="526"/>
      <c r="W7" s="526"/>
      <c r="X7" s="526"/>
      <c r="Y7" s="93"/>
    </row>
    <row r="8" spans="1:28" ht="22.5" customHeight="1" x14ac:dyDescent="0.4">
      <c r="A8" s="147"/>
      <c r="B8" s="553" t="s">
        <v>158</v>
      </c>
      <c r="C8" s="553"/>
      <c r="D8" s="553"/>
      <c r="E8" s="91"/>
      <c r="F8" s="581" t="s">
        <v>357</v>
      </c>
      <c r="G8" s="582"/>
      <c r="H8" s="582"/>
      <c r="I8" s="582"/>
      <c r="J8" s="582"/>
      <c r="K8" s="582"/>
      <c r="L8" s="582"/>
      <c r="M8" s="582"/>
      <c r="N8" s="582"/>
      <c r="O8" s="582"/>
      <c r="P8" s="582"/>
      <c r="Q8" s="582"/>
      <c r="R8" s="582"/>
      <c r="S8" s="582"/>
      <c r="T8" s="582"/>
      <c r="U8" s="582"/>
      <c r="V8" s="582"/>
      <c r="W8" s="582"/>
      <c r="X8" s="582"/>
      <c r="Y8" s="583"/>
    </row>
    <row r="9" spans="1:28" ht="22.5" customHeight="1" x14ac:dyDescent="0.4">
      <c r="A9" s="147"/>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147"/>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147"/>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102"/>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105"/>
      <c r="B13" s="502" t="s">
        <v>160</v>
      </c>
      <c r="C13" s="502"/>
      <c r="D13" s="502"/>
      <c r="E13" s="104"/>
      <c r="F13" s="473" t="s">
        <v>161</v>
      </c>
      <c r="G13" s="474"/>
      <c r="H13" s="474"/>
      <c r="I13" s="475"/>
      <c r="J13" s="141"/>
      <c r="K13" s="476" t="s">
        <v>162</v>
      </c>
      <c r="L13" s="476"/>
      <c r="M13" s="476"/>
      <c r="N13" s="143"/>
      <c r="O13" s="476" t="s">
        <v>164</v>
      </c>
      <c r="P13" s="476"/>
      <c r="Q13" s="476"/>
      <c r="R13" s="143" t="s">
        <v>163</v>
      </c>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3" t="s">
        <v>163</v>
      </c>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670" t="s">
        <v>358</v>
      </c>
      <c r="K16" s="670"/>
      <c r="L16" s="672"/>
      <c r="M16" s="473" t="s">
        <v>175</v>
      </c>
      <c r="N16" s="474"/>
      <c r="O16" s="474"/>
      <c r="P16" s="666"/>
      <c r="Q16" s="666"/>
      <c r="R16" s="667"/>
      <c r="S16" s="474" t="s">
        <v>176</v>
      </c>
      <c r="T16" s="474"/>
      <c r="U16" s="474"/>
      <c r="V16" s="670" t="s">
        <v>199</v>
      </c>
      <c r="W16" s="670"/>
      <c r="X16" s="670"/>
      <c r="Y16" s="672"/>
    </row>
    <row r="17" spans="1:28" ht="22.5" customHeight="1" x14ac:dyDescent="0.4">
      <c r="A17" s="100"/>
      <c r="B17" s="468" t="s">
        <v>177</v>
      </c>
      <c r="C17" s="468"/>
      <c r="D17" s="468"/>
      <c r="E17" s="99"/>
      <c r="F17" s="881" t="s">
        <v>359</v>
      </c>
      <c r="G17" s="882"/>
      <c r="H17" s="882"/>
      <c r="I17" s="882"/>
      <c r="J17" s="882"/>
      <c r="K17" s="882"/>
      <c r="L17" s="882"/>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591" t="s">
        <v>360</v>
      </c>
      <c r="G18" s="883"/>
      <c r="H18" s="883"/>
      <c r="I18" s="883"/>
      <c r="J18" s="883"/>
      <c r="K18" s="883"/>
      <c r="L18" s="883"/>
      <c r="M18" s="883"/>
      <c r="N18" s="883"/>
      <c r="O18" s="883"/>
      <c r="P18" s="883"/>
      <c r="Q18" s="883"/>
      <c r="R18" s="883"/>
      <c r="S18" s="883"/>
      <c r="T18" s="883"/>
      <c r="U18" s="883"/>
      <c r="V18" s="883"/>
      <c r="W18" s="883"/>
      <c r="X18" s="883"/>
      <c r="Y18" s="884"/>
    </row>
    <row r="19" spans="1:28" ht="22.5" customHeight="1" x14ac:dyDescent="0.4">
      <c r="A19" s="479" t="s">
        <v>180</v>
      </c>
      <c r="B19" s="480"/>
      <c r="C19" s="480"/>
      <c r="D19" s="480"/>
      <c r="E19" s="493"/>
      <c r="F19" s="500" t="s">
        <v>181</v>
      </c>
      <c r="G19" s="500"/>
      <c r="H19" s="500"/>
      <c r="I19" s="500"/>
      <c r="J19" s="500"/>
      <c r="K19" s="500"/>
      <c r="L19" s="500"/>
      <c r="M19" s="75">
        <v>20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100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361</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62" t="s">
        <v>362</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59" t="s">
        <v>363</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2:AB2"/>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2:AB2" location="クラブ回答確認表!A1" display="クラブ回答一覧表に戻る" xr:uid="{E09EBD4D-CCEF-4AB6-9FA3-D2F926928E78}"/>
    <hyperlink ref="Z27:AB27" location="クラブ回答確認表!A1" display="クラブ回答一覧表に戻る" xr:uid="{C249C4C1-C43D-48A9-8D13-D12A1E0FB1F0}"/>
  </hyperlinks>
  <pageMargins left="0.47244094488188981" right="0.35433070866141736" top="0.51181102362204722" bottom="0.51181102362204722" header="0.31496062992125984" footer="0.31496062992125984"/>
  <pageSetup paperSize="9" scale="90" fitToHeight="0" orientation="portrait" r:id="rId1"/>
  <colBreaks count="1" manualBreakCount="1">
    <brk id="25" max="2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3FF80-8AA1-4525-B1F2-1A2363CEF747}">
  <sheetPr>
    <tabColor rgb="FFFFFF99"/>
  </sheetPr>
  <dimension ref="A1:AB27"/>
  <sheetViews>
    <sheetView zoomScale="98" zoomScaleNormal="98" workbookViewId="0">
      <selection activeCell="AJ15" sqref="AJ15"/>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519">
        <v>46196</v>
      </c>
      <c r="W2" s="519"/>
      <c r="X2" s="519"/>
      <c r="Y2" s="519"/>
      <c r="Z2" s="402" t="s">
        <v>142</v>
      </c>
      <c r="AA2" s="402"/>
      <c r="AB2" s="402"/>
    </row>
    <row r="3" spans="1:28" ht="22.5" customHeight="1" x14ac:dyDescent="0.4">
      <c r="B3" s="520">
        <v>3</v>
      </c>
      <c r="C3" s="520"/>
      <c r="D3" s="87" t="s">
        <v>150</v>
      </c>
      <c r="E3" s="87"/>
      <c r="F3" s="551" t="s">
        <v>353</v>
      </c>
      <c r="G3" s="551"/>
      <c r="H3" s="551"/>
      <c r="I3" s="551"/>
      <c r="J3" s="551"/>
      <c r="K3" s="551"/>
      <c r="L3" s="551"/>
      <c r="M3" s="551"/>
      <c r="N3" s="551"/>
      <c r="O3" s="551"/>
      <c r="P3" s="87" t="s">
        <v>136</v>
      </c>
      <c r="Q3" s="521" t="s">
        <v>151</v>
      </c>
      <c r="R3" s="521"/>
      <c r="S3" s="521"/>
      <c r="T3" s="521" t="s">
        <v>354</v>
      </c>
      <c r="U3" s="521"/>
      <c r="V3" s="521"/>
      <c r="W3" s="521"/>
      <c r="X3" s="521"/>
      <c r="Y3" s="521"/>
    </row>
    <row r="4" spans="1:28" ht="7.5" customHeight="1" x14ac:dyDescent="0.4">
      <c r="B4" s="97"/>
      <c r="C4" s="97"/>
      <c r="D4" s="87"/>
      <c r="E4" s="87"/>
      <c r="F4" s="97"/>
      <c r="G4" s="97"/>
      <c r="H4" s="97"/>
      <c r="I4" s="97"/>
      <c r="J4" s="97"/>
      <c r="K4" s="97"/>
      <c r="L4" s="97"/>
      <c r="M4" s="97"/>
      <c r="N4" s="97"/>
      <c r="O4" s="97"/>
      <c r="P4" s="87"/>
      <c r="Q4" s="96"/>
      <c r="R4" s="96"/>
      <c r="S4" s="96"/>
      <c r="T4" s="96"/>
      <c r="U4" s="96"/>
      <c r="V4" s="96"/>
      <c r="W4" s="96"/>
      <c r="X4" s="96"/>
      <c r="Y4" s="96"/>
    </row>
    <row r="5" spans="1:28" ht="22.5" customHeight="1" x14ac:dyDescent="0.4">
      <c r="A5" s="100"/>
      <c r="B5" s="552" t="s">
        <v>153</v>
      </c>
      <c r="C5" s="552"/>
      <c r="D5" s="552"/>
      <c r="E5" s="78"/>
      <c r="F5" s="79"/>
      <c r="G5" s="526" t="s">
        <v>355</v>
      </c>
      <c r="H5" s="526"/>
      <c r="I5" s="526"/>
      <c r="J5" s="526"/>
      <c r="K5" s="526"/>
      <c r="L5" s="526"/>
      <c r="M5" s="526"/>
      <c r="N5" s="526"/>
      <c r="O5" s="526"/>
      <c r="P5" s="526"/>
      <c r="Q5" s="526"/>
      <c r="R5" s="526"/>
      <c r="S5" s="526"/>
      <c r="T5" s="526"/>
      <c r="U5" s="526"/>
      <c r="V5" s="526"/>
      <c r="W5" s="526"/>
      <c r="X5" s="526"/>
      <c r="Y5" s="93"/>
    </row>
    <row r="6" spans="1:28" ht="22.5" customHeight="1" x14ac:dyDescent="0.4">
      <c r="A6" s="147"/>
      <c r="B6" s="553" t="s">
        <v>155</v>
      </c>
      <c r="C6" s="553"/>
      <c r="D6" s="553"/>
      <c r="E6" s="95"/>
      <c r="F6" s="92"/>
      <c r="G6" s="528" t="s">
        <v>364</v>
      </c>
      <c r="H6" s="528"/>
      <c r="I6" s="528"/>
      <c r="J6" s="528"/>
      <c r="K6" s="528"/>
      <c r="L6" s="528"/>
      <c r="M6" s="528"/>
      <c r="N6" s="528"/>
      <c r="O6" s="528"/>
      <c r="P6" s="528"/>
      <c r="Q6" s="528"/>
      <c r="R6" s="528"/>
      <c r="S6" s="528"/>
      <c r="T6" s="528"/>
      <c r="U6" s="528"/>
      <c r="V6" s="528"/>
      <c r="W6" s="528"/>
      <c r="X6" s="528"/>
      <c r="Y6" s="94"/>
    </row>
    <row r="7" spans="1:28" ht="22.5" customHeight="1" x14ac:dyDescent="0.4">
      <c r="A7" s="100"/>
      <c r="B7" s="552" t="s">
        <v>156</v>
      </c>
      <c r="C7" s="552"/>
      <c r="D7" s="552"/>
      <c r="E7" s="78"/>
      <c r="F7" s="79"/>
      <c r="G7" s="526" t="s">
        <v>365</v>
      </c>
      <c r="H7" s="526"/>
      <c r="I7" s="526"/>
      <c r="J7" s="526"/>
      <c r="K7" s="526"/>
      <c r="L7" s="526"/>
      <c r="M7" s="526"/>
      <c r="N7" s="526"/>
      <c r="O7" s="526"/>
      <c r="P7" s="526"/>
      <c r="Q7" s="526"/>
      <c r="R7" s="526"/>
      <c r="S7" s="526"/>
      <c r="T7" s="526"/>
      <c r="U7" s="526"/>
      <c r="V7" s="526"/>
      <c r="W7" s="526"/>
      <c r="X7" s="526"/>
      <c r="Y7" s="93"/>
    </row>
    <row r="8" spans="1:28" ht="22.5" customHeight="1" x14ac:dyDescent="0.4">
      <c r="A8" s="147"/>
      <c r="B8" s="553" t="s">
        <v>158</v>
      </c>
      <c r="C8" s="553"/>
      <c r="D8" s="553"/>
      <c r="E8" s="91"/>
      <c r="F8" s="581" t="s">
        <v>366</v>
      </c>
      <c r="G8" s="582"/>
      <c r="H8" s="582"/>
      <c r="I8" s="582"/>
      <c r="J8" s="582"/>
      <c r="K8" s="582"/>
      <c r="L8" s="582"/>
      <c r="M8" s="582"/>
      <c r="N8" s="582"/>
      <c r="O8" s="582"/>
      <c r="P8" s="582"/>
      <c r="Q8" s="582"/>
      <c r="R8" s="582"/>
      <c r="S8" s="582"/>
      <c r="T8" s="582"/>
      <c r="U8" s="582"/>
      <c r="V8" s="582"/>
      <c r="W8" s="582"/>
      <c r="X8" s="582"/>
      <c r="Y8" s="583"/>
    </row>
    <row r="9" spans="1:28" ht="22.5" customHeight="1" x14ac:dyDescent="0.4">
      <c r="A9" s="147"/>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147"/>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147"/>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102"/>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105"/>
      <c r="B13" s="502" t="s">
        <v>160</v>
      </c>
      <c r="C13" s="502"/>
      <c r="D13" s="502"/>
      <c r="E13" s="104"/>
      <c r="F13" s="473" t="s">
        <v>161</v>
      </c>
      <c r="G13" s="474"/>
      <c r="H13" s="474"/>
      <c r="I13" s="475"/>
      <c r="J13" s="141"/>
      <c r="K13" s="476" t="s">
        <v>162</v>
      </c>
      <c r="L13" s="476"/>
      <c r="M13" s="476"/>
      <c r="N13" s="143" t="s">
        <v>163</v>
      </c>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670">
        <v>30000</v>
      </c>
      <c r="K16" s="670"/>
      <c r="L16" s="670"/>
      <c r="M16" s="473" t="s">
        <v>175</v>
      </c>
      <c r="N16" s="474"/>
      <c r="O16" s="474"/>
      <c r="P16" s="666"/>
      <c r="Q16" s="666"/>
      <c r="R16" s="667"/>
      <c r="S16" s="474" t="s">
        <v>176</v>
      </c>
      <c r="T16" s="474"/>
      <c r="U16" s="474"/>
      <c r="V16" s="670">
        <v>30000</v>
      </c>
      <c r="W16" s="670"/>
      <c r="X16" s="670"/>
      <c r="Y16" s="67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591" t="s">
        <v>367</v>
      </c>
      <c r="G18" s="883"/>
      <c r="H18" s="883"/>
      <c r="I18" s="883"/>
      <c r="J18" s="883"/>
      <c r="K18" s="883"/>
      <c r="L18" s="883"/>
      <c r="M18" s="883"/>
      <c r="N18" s="883"/>
      <c r="O18" s="883"/>
      <c r="P18" s="883"/>
      <c r="Q18" s="883"/>
      <c r="R18" s="883"/>
      <c r="S18" s="883"/>
      <c r="T18" s="883"/>
      <c r="U18" s="883"/>
      <c r="V18" s="883"/>
      <c r="W18" s="883"/>
      <c r="X18" s="883"/>
      <c r="Y18" s="884"/>
    </row>
    <row r="19" spans="1:28" ht="22.5" customHeight="1" x14ac:dyDescent="0.4">
      <c r="A19" s="479" t="s">
        <v>180</v>
      </c>
      <c r="B19" s="480"/>
      <c r="C19" s="480"/>
      <c r="D19" s="480"/>
      <c r="E19" s="493"/>
      <c r="F19" s="500" t="s">
        <v>181</v>
      </c>
      <c r="G19" s="500"/>
      <c r="H19" s="500"/>
      <c r="I19" s="500"/>
      <c r="J19" s="500"/>
      <c r="K19" s="500"/>
      <c r="L19" s="500"/>
      <c r="M19" s="75">
        <v>1</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4</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368</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62" t="s">
        <v>369</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59" t="s">
        <v>370</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t="s">
        <v>371</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6"/>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2:AB2"/>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2:AB2" location="クラブ回答確認表!A1" display="クラブ回答一覧表に戻る" xr:uid="{E012FFD9-2883-4A49-BB86-80E57CAA29A4}"/>
    <hyperlink ref="Z27:AB27" location="クラブ回答確認表!A1" display="クラブ回答一覧表に戻る" xr:uid="{DCC563CD-B7FF-42B4-88F6-E80E7D91317C}"/>
  </hyperlinks>
  <pageMargins left="0.47244094488188981" right="0.35433070866141736" top="0.51181102362204722" bottom="0.51181102362204722" header="0.31496062992125984" footer="0.31496062992125984"/>
  <pageSetup paperSize="9" scale="90" fitToHeight="0" orientation="portrait" r:id="rId1"/>
  <colBreaks count="1" manualBreakCount="1">
    <brk id="25" max="26"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DFE7-549B-498F-851E-03E507AE8D5E}">
  <sheetPr>
    <tabColor rgb="FFFFFF99"/>
  </sheetPr>
  <dimension ref="A1:AB27"/>
  <sheetViews>
    <sheetView zoomScale="98" zoomScaleNormal="98" workbookViewId="0">
      <selection activeCell="AJ15" sqref="AJ15"/>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519">
        <v>46196</v>
      </c>
      <c r="W2" s="519"/>
      <c r="X2" s="519"/>
      <c r="Y2" s="519"/>
      <c r="Z2" s="402" t="s">
        <v>142</v>
      </c>
      <c r="AA2" s="402"/>
      <c r="AB2" s="402"/>
    </row>
    <row r="3" spans="1:28" ht="22.5" customHeight="1" x14ac:dyDescent="0.4">
      <c r="B3" s="520">
        <v>3</v>
      </c>
      <c r="C3" s="520"/>
      <c r="D3" s="87" t="s">
        <v>150</v>
      </c>
      <c r="E3" s="87"/>
      <c r="F3" s="551" t="s">
        <v>353</v>
      </c>
      <c r="G3" s="551"/>
      <c r="H3" s="551"/>
      <c r="I3" s="551"/>
      <c r="J3" s="551"/>
      <c r="K3" s="551"/>
      <c r="L3" s="551"/>
      <c r="M3" s="551"/>
      <c r="N3" s="551"/>
      <c r="O3" s="551"/>
      <c r="P3" s="87" t="s">
        <v>136</v>
      </c>
      <c r="Q3" s="521" t="s">
        <v>151</v>
      </c>
      <c r="R3" s="521"/>
      <c r="S3" s="521"/>
      <c r="T3" s="521" t="s">
        <v>354</v>
      </c>
      <c r="U3" s="521"/>
      <c r="V3" s="521"/>
      <c r="W3" s="521"/>
      <c r="X3" s="521"/>
      <c r="Y3" s="521"/>
    </row>
    <row r="4" spans="1:28" ht="7.5" customHeight="1" x14ac:dyDescent="0.4">
      <c r="B4" s="97"/>
      <c r="C4" s="97"/>
      <c r="D4" s="87"/>
      <c r="E4" s="87"/>
      <c r="F4" s="97"/>
      <c r="G4" s="97"/>
      <c r="H4" s="97"/>
      <c r="I4" s="97"/>
      <c r="J4" s="97"/>
      <c r="K4" s="97"/>
      <c r="L4" s="97"/>
      <c r="M4" s="97"/>
      <c r="N4" s="97"/>
      <c r="O4" s="97"/>
      <c r="P4" s="87"/>
      <c r="Q4" s="96"/>
      <c r="R4" s="96"/>
      <c r="S4" s="96"/>
      <c r="T4" s="96"/>
      <c r="U4" s="96"/>
      <c r="V4" s="96"/>
      <c r="W4" s="96"/>
      <c r="X4" s="96"/>
      <c r="Y4" s="96"/>
    </row>
    <row r="5" spans="1:28" ht="22.5" customHeight="1" x14ac:dyDescent="0.4">
      <c r="A5" s="100"/>
      <c r="B5" s="552" t="s">
        <v>153</v>
      </c>
      <c r="C5" s="552"/>
      <c r="D5" s="552"/>
      <c r="E5" s="78"/>
      <c r="F5" s="79"/>
      <c r="G5" s="526" t="s">
        <v>372</v>
      </c>
      <c r="H5" s="526"/>
      <c r="I5" s="526"/>
      <c r="J5" s="526"/>
      <c r="K5" s="526"/>
      <c r="L5" s="526"/>
      <c r="M5" s="526"/>
      <c r="N5" s="526"/>
      <c r="O5" s="526"/>
      <c r="P5" s="526"/>
      <c r="Q5" s="526"/>
      <c r="R5" s="526"/>
      <c r="S5" s="526"/>
      <c r="T5" s="526"/>
      <c r="U5" s="526"/>
      <c r="V5" s="526"/>
      <c r="W5" s="526"/>
      <c r="X5" s="526"/>
      <c r="Y5" s="93"/>
    </row>
    <row r="6" spans="1:28" ht="22.5" customHeight="1" x14ac:dyDescent="0.4">
      <c r="A6" s="147"/>
      <c r="B6" s="553" t="s">
        <v>155</v>
      </c>
      <c r="C6" s="553"/>
      <c r="D6" s="553"/>
      <c r="E6" s="95"/>
      <c r="F6" s="92"/>
      <c r="G6" s="528">
        <v>46320</v>
      </c>
      <c r="H6" s="528"/>
      <c r="I6" s="528"/>
      <c r="J6" s="528"/>
      <c r="K6" s="528"/>
      <c r="L6" s="528"/>
      <c r="M6" s="528"/>
      <c r="N6" s="528"/>
      <c r="O6" s="528"/>
      <c r="P6" s="528"/>
      <c r="Q6" s="528"/>
      <c r="R6" s="528"/>
      <c r="S6" s="528"/>
      <c r="T6" s="528"/>
      <c r="U6" s="528"/>
      <c r="V6" s="528"/>
      <c r="W6" s="528"/>
      <c r="X6" s="528"/>
      <c r="Y6" s="94"/>
    </row>
    <row r="7" spans="1:28" ht="22.5" customHeight="1" x14ac:dyDescent="0.4">
      <c r="A7" s="100"/>
      <c r="B7" s="552" t="s">
        <v>156</v>
      </c>
      <c r="C7" s="552"/>
      <c r="D7" s="552"/>
      <c r="E7" s="78"/>
      <c r="F7" s="79"/>
      <c r="G7" s="526" t="s">
        <v>373</v>
      </c>
      <c r="H7" s="526"/>
      <c r="I7" s="526"/>
      <c r="J7" s="526"/>
      <c r="K7" s="526"/>
      <c r="L7" s="526"/>
      <c r="M7" s="526"/>
      <c r="N7" s="526"/>
      <c r="O7" s="526"/>
      <c r="P7" s="526"/>
      <c r="Q7" s="526"/>
      <c r="R7" s="526"/>
      <c r="S7" s="526"/>
      <c r="T7" s="526"/>
      <c r="U7" s="526"/>
      <c r="V7" s="526"/>
      <c r="W7" s="526"/>
      <c r="X7" s="526"/>
      <c r="Y7" s="93"/>
    </row>
    <row r="8" spans="1:28" ht="22.5" customHeight="1" x14ac:dyDescent="0.4">
      <c r="A8" s="147"/>
      <c r="B8" s="553" t="s">
        <v>158</v>
      </c>
      <c r="C8" s="553"/>
      <c r="D8" s="553"/>
      <c r="E8" s="91"/>
      <c r="F8" s="581" t="s">
        <v>374</v>
      </c>
      <c r="G8" s="582"/>
      <c r="H8" s="582"/>
      <c r="I8" s="582"/>
      <c r="J8" s="582"/>
      <c r="K8" s="582"/>
      <c r="L8" s="582"/>
      <c r="M8" s="582"/>
      <c r="N8" s="582"/>
      <c r="O8" s="582"/>
      <c r="P8" s="582"/>
      <c r="Q8" s="582"/>
      <c r="R8" s="582"/>
      <c r="S8" s="582"/>
      <c r="T8" s="582"/>
      <c r="U8" s="582"/>
      <c r="V8" s="582"/>
      <c r="W8" s="582"/>
      <c r="X8" s="582"/>
      <c r="Y8" s="583"/>
    </row>
    <row r="9" spans="1:28" ht="22.5" customHeight="1" x14ac:dyDescent="0.4">
      <c r="A9" s="147"/>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147"/>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147"/>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102"/>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105"/>
      <c r="B13" s="502" t="s">
        <v>160</v>
      </c>
      <c r="C13" s="502"/>
      <c r="D13" s="502"/>
      <c r="E13" s="104"/>
      <c r="F13" s="473" t="s">
        <v>161</v>
      </c>
      <c r="G13" s="474"/>
      <c r="H13" s="474"/>
      <c r="I13" s="475"/>
      <c r="J13" s="141"/>
      <c r="K13" s="476" t="s">
        <v>162</v>
      </c>
      <c r="L13" s="476"/>
      <c r="M13" s="476"/>
      <c r="N13" s="143"/>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3"/>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3" t="s">
        <v>163</v>
      </c>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670">
        <v>80000</v>
      </c>
      <c r="K16" s="670"/>
      <c r="L16" s="670"/>
      <c r="M16" s="473" t="s">
        <v>175</v>
      </c>
      <c r="N16" s="474"/>
      <c r="O16" s="474"/>
      <c r="P16" s="666"/>
      <c r="Q16" s="666"/>
      <c r="R16" s="667"/>
      <c r="S16" s="474" t="s">
        <v>176</v>
      </c>
      <c r="T16" s="474"/>
      <c r="U16" s="474"/>
      <c r="V16" s="670">
        <v>80000</v>
      </c>
      <c r="W16" s="670"/>
      <c r="X16" s="670"/>
      <c r="Y16" s="672"/>
    </row>
    <row r="17" spans="1:28" ht="22.5" customHeight="1" x14ac:dyDescent="0.4">
      <c r="A17" s="100"/>
      <c r="B17" s="468" t="s">
        <v>177</v>
      </c>
      <c r="C17" s="468"/>
      <c r="D17" s="468"/>
      <c r="E17" s="99"/>
      <c r="F17" s="671" t="s">
        <v>375</v>
      </c>
      <c r="G17" s="563"/>
      <c r="H17" s="563"/>
      <c r="I17" s="563"/>
      <c r="J17" s="563"/>
      <c r="K17" s="563"/>
      <c r="L17" s="563"/>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591" t="s">
        <v>376</v>
      </c>
      <c r="G18" s="883"/>
      <c r="H18" s="883"/>
      <c r="I18" s="883"/>
      <c r="J18" s="883"/>
      <c r="K18" s="883"/>
      <c r="L18" s="883"/>
      <c r="M18" s="883"/>
      <c r="N18" s="883"/>
      <c r="O18" s="883"/>
      <c r="P18" s="883"/>
      <c r="Q18" s="883"/>
      <c r="R18" s="883"/>
      <c r="S18" s="883"/>
      <c r="T18" s="883"/>
      <c r="U18" s="883"/>
      <c r="V18" s="883"/>
      <c r="W18" s="883"/>
      <c r="X18" s="883"/>
      <c r="Y18" s="884"/>
    </row>
    <row r="19" spans="1:28" ht="22.5" customHeight="1" x14ac:dyDescent="0.4">
      <c r="A19" s="479" t="s">
        <v>180</v>
      </c>
      <c r="B19" s="480"/>
      <c r="C19" s="480"/>
      <c r="D19" s="480"/>
      <c r="E19" s="493"/>
      <c r="F19" s="500" t="s">
        <v>181</v>
      </c>
      <c r="G19" s="500"/>
      <c r="H19" s="500"/>
      <c r="I19" s="500"/>
      <c r="J19" s="500"/>
      <c r="K19" s="500"/>
      <c r="L19" s="500"/>
      <c r="M19" s="75">
        <v>10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10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377</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58" t="s">
        <v>378</v>
      </c>
      <c r="G23" s="758"/>
      <c r="H23" s="758"/>
      <c r="I23" s="758"/>
      <c r="J23" s="758"/>
      <c r="K23" s="758"/>
      <c r="L23" s="758"/>
      <c r="M23" s="758"/>
      <c r="N23" s="758"/>
      <c r="O23" s="758"/>
      <c r="P23" s="758"/>
      <c r="Q23" s="758"/>
      <c r="R23" s="758"/>
      <c r="S23" s="758"/>
      <c r="T23" s="758"/>
      <c r="U23" s="758"/>
      <c r="V23" s="758"/>
      <c r="W23" s="758"/>
      <c r="X23" s="758"/>
      <c r="Y23" s="758"/>
    </row>
    <row r="24" spans="1:28" ht="63.6" customHeight="1" x14ac:dyDescent="0.4">
      <c r="A24" s="516" t="s">
        <v>190</v>
      </c>
      <c r="B24" s="476"/>
      <c r="C24" s="476"/>
      <c r="D24" s="476"/>
      <c r="E24" s="476"/>
      <c r="F24" s="759" t="s">
        <v>379</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6"/>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2:AB2"/>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2:AB2" location="クラブ回答確認表!A1" display="クラブ回答一覧表に戻る" xr:uid="{310DE299-A291-4DBD-ABA4-0459EDB67CC9}"/>
    <hyperlink ref="Z27:AB27" location="クラブ回答確認表!A1" display="クラブ回答一覧表に戻る" xr:uid="{6D7F8ECE-1D76-43B4-8E92-3F9DD34D8D76}"/>
  </hyperlinks>
  <pageMargins left="0.47244094488188981" right="0.35433070866141736" top="0.51181102362204722" bottom="0.51181102362204722" header="0.31496062992125984" footer="0.31496062992125984"/>
  <pageSetup paperSize="9" scale="90" fitToHeight="0" orientation="portrait" r:id="rId1"/>
  <colBreaks count="1" manualBreakCount="1">
    <brk id="25" max="26"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68122-55F7-46CD-85B2-029D6314440C}">
  <sheetPr>
    <tabColor theme="5" tint="0.79998168889431442"/>
  </sheetPr>
  <dimension ref="A1:L34"/>
  <sheetViews>
    <sheetView zoomScaleNormal="100" workbookViewId="0">
      <selection activeCell="J2" sqref="J2:L2"/>
    </sheetView>
  </sheetViews>
  <sheetFormatPr defaultRowHeight="18.75" x14ac:dyDescent="0.4"/>
  <cols>
    <col min="9" max="9" width="4.5" customWidth="1"/>
  </cols>
  <sheetData>
    <row r="1" spans="1:12" x14ac:dyDescent="0.4">
      <c r="A1" s="885" t="s">
        <v>1878</v>
      </c>
      <c r="B1" s="885"/>
      <c r="C1" s="885"/>
    </row>
    <row r="2" spans="1:12" x14ac:dyDescent="0.4">
      <c r="J2" s="402" t="s">
        <v>142</v>
      </c>
      <c r="K2" s="402"/>
      <c r="L2" s="402"/>
    </row>
    <row r="34" spans="10:12" x14ac:dyDescent="0.4">
      <c r="J34" s="402" t="s">
        <v>142</v>
      </c>
      <c r="K34" s="402"/>
      <c r="L34" s="402"/>
    </row>
  </sheetData>
  <mergeCells count="3">
    <mergeCell ref="J2:L2"/>
    <mergeCell ref="J34:L34"/>
    <mergeCell ref="A1:C1"/>
  </mergeCells>
  <phoneticPr fontId="1"/>
  <hyperlinks>
    <hyperlink ref="J2:L2" location="クラブ回答確認表!A1" display="クラブ回答一覧表に戻る" xr:uid="{B5EAAC42-FB11-4E0E-8D0F-775A93A5C3A4}"/>
    <hyperlink ref="J34:L34" location="クラブ回答確認表!A1" display="クラブ回答一覧表に戻る" xr:uid="{7E8B0C56-E666-4DC2-B1AE-46F7CB4D9B0B}"/>
  </hyperlink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C5706-3730-4E1C-961B-2BA2C2594B0B}">
  <sheetPr>
    <tabColor theme="9" tint="0.79998168889431442"/>
  </sheetPr>
  <dimension ref="A1:AC27"/>
  <sheetViews>
    <sheetView zoomScale="96" zoomScaleNormal="96" workbookViewId="0">
      <selection activeCell="AA2" sqref="AA2:AC2"/>
    </sheetView>
  </sheetViews>
  <sheetFormatPr defaultColWidth="9" defaultRowHeight="13.5" x14ac:dyDescent="0.4"/>
  <cols>
    <col min="1" max="1" width="1" style="50" customWidth="1"/>
    <col min="2" max="4" width="3.625" style="50" customWidth="1"/>
    <col min="5" max="6" width="1.125" style="50" customWidth="1"/>
    <col min="7" max="12" width="3.625" style="50" customWidth="1"/>
    <col min="13" max="13" width="5" style="50" customWidth="1"/>
    <col min="14" max="24" width="3.625" style="50" customWidth="1"/>
    <col min="25" max="25" width="10" style="50" customWidth="1"/>
    <col min="26" max="26" width="3.625" style="50" customWidth="1"/>
    <col min="27" max="16384" width="9" style="50"/>
  </cols>
  <sheetData>
    <row r="1" spans="1:29" ht="17.25" x14ac:dyDescent="0.4">
      <c r="A1" s="447" t="s">
        <v>148</v>
      </c>
      <c r="B1" s="447"/>
      <c r="C1" s="447"/>
      <c r="D1" s="447"/>
      <c r="E1" s="447"/>
      <c r="F1" s="447"/>
      <c r="G1" s="447"/>
      <c r="H1" s="447"/>
      <c r="I1" s="447"/>
      <c r="J1" s="447"/>
      <c r="K1" s="447"/>
      <c r="L1" s="447"/>
      <c r="M1" s="447"/>
      <c r="N1" s="447"/>
      <c r="O1" s="447"/>
      <c r="P1" s="447"/>
      <c r="Q1" s="447"/>
      <c r="R1" s="447"/>
      <c r="S1" s="447"/>
      <c r="T1" s="447"/>
      <c r="U1" s="447"/>
      <c r="V1" s="447"/>
      <c r="W1" s="447"/>
      <c r="X1" s="447"/>
      <c r="Y1" s="49"/>
    </row>
    <row r="2" spans="1:29" ht="18.75" x14ac:dyDescent="0.4">
      <c r="A2" s="51"/>
      <c r="B2" s="51"/>
      <c r="C2" s="51"/>
      <c r="D2" s="51"/>
      <c r="E2" s="51"/>
      <c r="F2" s="51"/>
      <c r="G2" s="51"/>
      <c r="H2" s="51"/>
      <c r="I2" s="51"/>
      <c r="J2" s="51"/>
      <c r="K2" s="51"/>
      <c r="L2" s="51"/>
      <c r="M2" s="51"/>
      <c r="N2" s="51"/>
      <c r="O2" s="51"/>
      <c r="P2" s="51"/>
      <c r="Q2" s="51"/>
      <c r="R2" s="51"/>
      <c r="S2" s="448" t="s">
        <v>149</v>
      </c>
      <c r="T2" s="448"/>
      <c r="U2" s="448"/>
      <c r="V2" s="449">
        <v>46218</v>
      </c>
      <c r="W2" s="449"/>
      <c r="X2" s="449"/>
      <c r="Y2" s="449"/>
      <c r="Z2" s="49"/>
      <c r="AA2" s="402" t="s">
        <v>142</v>
      </c>
      <c r="AB2" s="402"/>
      <c r="AC2" s="402"/>
    </row>
    <row r="3" spans="1:29" ht="22.5" customHeight="1" x14ac:dyDescent="0.4">
      <c r="A3" s="49"/>
      <c r="B3" s="447">
        <v>3</v>
      </c>
      <c r="C3" s="447"/>
      <c r="D3" s="49" t="s">
        <v>150</v>
      </c>
      <c r="E3" s="49"/>
      <c r="F3" s="450" t="s">
        <v>79</v>
      </c>
      <c r="G3" s="450"/>
      <c r="H3" s="450"/>
      <c r="I3" s="450"/>
      <c r="J3" s="450"/>
      <c r="K3" s="450"/>
      <c r="L3" s="450"/>
      <c r="M3" s="450"/>
      <c r="N3" s="450"/>
      <c r="O3" s="450"/>
      <c r="P3" s="49" t="s">
        <v>136</v>
      </c>
      <c r="Q3" s="448" t="s">
        <v>151</v>
      </c>
      <c r="R3" s="448"/>
      <c r="S3" s="448"/>
      <c r="T3" s="448" t="s">
        <v>1860</v>
      </c>
      <c r="U3" s="448"/>
      <c r="V3" s="448"/>
      <c r="W3" s="448"/>
      <c r="X3" s="448"/>
      <c r="Y3" s="448"/>
      <c r="Z3" s="49"/>
    </row>
    <row r="4" spans="1:29" ht="7.5" customHeight="1" x14ac:dyDescent="0.4">
      <c r="A4" s="49"/>
      <c r="B4" s="52"/>
      <c r="C4" s="52"/>
      <c r="D4" s="49"/>
      <c r="E4" s="49"/>
      <c r="F4" s="52"/>
      <c r="G4" s="52"/>
      <c r="H4" s="52"/>
      <c r="I4" s="52"/>
      <c r="J4" s="52"/>
      <c r="K4" s="52"/>
      <c r="L4" s="52"/>
      <c r="M4" s="52"/>
      <c r="N4" s="52"/>
      <c r="O4" s="52"/>
      <c r="P4" s="49"/>
      <c r="Q4" s="53"/>
      <c r="R4" s="53"/>
      <c r="S4" s="53"/>
      <c r="T4" s="53"/>
      <c r="U4" s="53"/>
      <c r="V4" s="53"/>
      <c r="W4" s="53"/>
      <c r="X4" s="53"/>
      <c r="Y4" s="53"/>
      <c r="Z4" s="49"/>
    </row>
    <row r="5" spans="1:29" ht="22.5" customHeight="1" x14ac:dyDescent="0.4">
      <c r="A5" s="54"/>
      <c r="B5" s="440" t="s">
        <v>153</v>
      </c>
      <c r="C5" s="440"/>
      <c r="D5" s="440"/>
      <c r="E5" s="55"/>
      <c r="F5" s="54"/>
      <c r="G5" s="445" t="s">
        <v>1861</v>
      </c>
      <c r="H5" s="445"/>
      <c r="I5" s="445"/>
      <c r="J5" s="445"/>
      <c r="K5" s="445"/>
      <c r="L5" s="445"/>
      <c r="M5" s="445"/>
      <c r="N5" s="445"/>
      <c r="O5" s="445"/>
      <c r="P5" s="445"/>
      <c r="Q5" s="445"/>
      <c r="R5" s="445"/>
      <c r="S5" s="445"/>
      <c r="T5" s="445"/>
      <c r="U5" s="445"/>
      <c r="V5" s="445"/>
      <c r="W5" s="445"/>
      <c r="X5" s="445"/>
      <c r="Y5" s="56"/>
      <c r="Z5" s="49"/>
    </row>
    <row r="6" spans="1:29" ht="22.5" customHeight="1" x14ac:dyDescent="0.4">
      <c r="A6" s="57"/>
      <c r="B6" s="427" t="s">
        <v>155</v>
      </c>
      <c r="C6" s="427"/>
      <c r="D6" s="427"/>
      <c r="E6" s="58"/>
      <c r="F6" s="57"/>
      <c r="G6" s="446" t="s">
        <v>1862</v>
      </c>
      <c r="H6" s="446"/>
      <c r="I6" s="446"/>
      <c r="J6" s="446"/>
      <c r="K6" s="446"/>
      <c r="L6" s="446"/>
      <c r="M6" s="446"/>
      <c r="N6" s="446"/>
      <c r="O6" s="446"/>
      <c r="P6" s="446"/>
      <c r="Q6" s="446"/>
      <c r="R6" s="446"/>
      <c r="S6" s="446"/>
      <c r="T6" s="446"/>
      <c r="U6" s="446"/>
      <c r="V6" s="446"/>
      <c r="W6" s="446"/>
      <c r="X6" s="446"/>
      <c r="Y6" s="59"/>
      <c r="Z6" s="49"/>
    </row>
    <row r="7" spans="1:29" ht="22.5" customHeight="1" x14ac:dyDescent="0.4">
      <c r="A7" s="54"/>
      <c r="B7" s="440" t="s">
        <v>156</v>
      </c>
      <c r="C7" s="440"/>
      <c r="D7" s="440"/>
      <c r="E7" s="55"/>
      <c r="F7" s="54"/>
      <c r="G7" s="445" t="s">
        <v>1863</v>
      </c>
      <c r="H7" s="445"/>
      <c r="I7" s="445"/>
      <c r="J7" s="445"/>
      <c r="K7" s="445"/>
      <c r="L7" s="445"/>
      <c r="M7" s="445"/>
      <c r="N7" s="445"/>
      <c r="O7" s="445"/>
      <c r="P7" s="445"/>
      <c r="Q7" s="445"/>
      <c r="R7" s="445"/>
      <c r="S7" s="445"/>
      <c r="T7" s="445"/>
      <c r="U7" s="445"/>
      <c r="V7" s="445"/>
      <c r="W7" s="445"/>
      <c r="X7" s="445"/>
      <c r="Y7" s="56"/>
      <c r="Z7" s="49"/>
    </row>
    <row r="8" spans="1:29" ht="22.5" customHeight="1" x14ac:dyDescent="0.4">
      <c r="A8" s="57"/>
      <c r="B8" s="427" t="s">
        <v>158</v>
      </c>
      <c r="C8" s="427"/>
      <c r="D8" s="427"/>
      <c r="E8" s="60"/>
      <c r="F8" s="428" t="s">
        <v>1864</v>
      </c>
      <c r="G8" s="429"/>
      <c r="H8" s="429"/>
      <c r="I8" s="429"/>
      <c r="J8" s="429"/>
      <c r="K8" s="429"/>
      <c r="L8" s="429"/>
      <c r="M8" s="429"/>
      <c r="N8" s="429"/>
      <c r="O8" s="429"/>
      <c r="P8" s="429"/>
      <c r="Q8" s="429"/>
      <c r="R8" s="429"/>
      <c r="S8" s="429"/>
      <c r="T8" s="429"/>
      <c r="U8" s="429"/>
      <c r="V8" s="429"/>
      <c r="W8" s="429"/>
      <c r="X8" s="429"/>
      <c r="Y8" s="430"/>
      <c r="Z8" s="49"/>
    </row>
    <row r="9" spans="1:29" ht="22.5" customHeight="1" x14ac:dyDescent="0.4">
      <c r="A9" s="57"/>
      <c r="B9" s="427"/>
      <c r="C9" s="427"/>
      <c r="D9" s="427"/>
      <c r="E9" s="60"/>
      <c r="F9" s="431"/>
      <c r="G9" s="432"/>
      <c r="H9" s="432"/>
      <c r="I9" s="432"/>
      <c r="J9" s="432"/>
      <c r="K9" s="432"/>
      <c r="L9" s="432"/>
      <c r="M9" s="432"/>
      <c r="N9" s="432"/>
      <c r="O9" s="432"/>
      <c r="P9" s="432"/>
      <c r="Q9" s="432"/>
      <c r="R9" s="432"/>
      <c r="S9" s="432"/>
      <c r="T9" s="432"/>
      <c r="U9" s="432"/>
      <c r="V9" s="432"/>
      <c r="W9" s="432"/>
      <c r="X9" s="432"/>
      <c r="Y9" s="433"/>
      <c r="Z9" s="49"/>
    </row>
    <row r="10" spans="1:29" ht="22.5" customHeight="1" x14ac:dyDescent="0.4">
      <c r="A10" s="57"/>
      <c r="B10" s="427"/>
      <c r="C10" s="427"/>
      <c r="D10" s="427"/>
      <c r="E10" s="60"/>
      <c r="F10" s="431"/>
      <c r="G10" s="432"/>
      <c r="H10" s="432"/>
      <c r="I10" s="432"/>
      <c r="J10" s="432"/>
      <c r="K10" s="432"/>
      <c r="L10" s="432"/>
      <c r="M10" s="432"/>
      <c r="N10" s="432"/>
      <c r="O10" s="432"/>
      <c r="P10" s="432"/>
      <c r="Q10" s="432"/>
      <c r="R10" s="432"/>
      <c r="S10" s="432"/>
      <c r="T10" s="432"/>
      <c r="U10" s="432"/>
      <c r="V10" s="432"/>
      <c r="W10" s="432"/>
      <c r="X10" s="432"/>
      <c r="Y10" s="433"/>
      <c r="Z10" s="49"/>
    </row>
    <row r="11" spans="1:29" ht="22.5" customHeight="1" x14ac:dyDescent="0.4">
      <c r="A11" s="57"/>
      <c r="B11" s="427"/>
      <c r="C11" s="427"/>
      <c r="D11" s="427"/>
      <c r="E11" s="60"/>
      <c r="F11" s="431"/>
      <c r="G11" s="432"/>
      <c r="H11" s="432"/>
      <c r="I11" s="432"/>
      <c r="J11" s="432"/>
      <c r="K11" s="432"/>
      <c r="L11" s="432"/>
      <c r="M11" s="432"/>
      <c r="N11" s="432"/>
      <c r="O11" s="432"/>
      <c r="P11" s="432"/>
      <c r="Q11" s="432"/>
      <c r="R11" s="432"/>
      <c r="S11" s="432"/>
      <c r="T11" s="432"/>
      <c r="U11" s="432"/>
      <c r="V11" s="432"/>
      <c r="W11" s="432"/>
      <c r="X11" s="432"/>
      <c r="Y11" s="433"/>
      <c r="Z11" s="49"/>
    </row>
    <row r="12" spans="1:29" ht="68.099999999999994" customHeight="1" x14ac:dyDescent="0.4">
      <c r="A12" s="61"/>
      <c r="B12" s="62"/>
      <c r="C12" s="62"/>
      <c r="D12" s="62"/>
      <c r="E12" s="62"/>
      <c r="F12" s="434"/>
      <c r="G12" s="435"/>
      <c r="H12" s="435"/>
      <c r="I12" s="435"/>
      <c r="J12" s="435"/>
      <c r="K12" s="435"/>
      <c r="L12" s="435"/>
      <c r="M12" s="435"/>
      <c r="N12" s="435"/>
      <c r="O12" s="435"/>
      <c r="P12" s="435"/>
      <c r="Q12" s="435"/>
      <c r="R12" s="435"/>
      <c r="S12" s="435"/>
      <c r="T12" s="435"/>
      <c r="U12" s="435"/>
      <c r="V12" s="435"/>
      <c r="W12" s="435"/>
      <c r="X12" s="435"/>
      <c r="Y12" s="436"/>
      <c r="Z12" s="49"/>
    </row>
    <row r="13" spans="1:29" ht="22.5" customHeight="1" x14ac:dyDescent="0.4">
      <c r="A13" s="63"/>
      <c r="B13" s="421" t="s">
        <v>160</v>
      </c>
      <c r="C13" s="421"/>
      <c r="D13" s="421"/>
      <c r="E13" s="64"/>
      <c r="F13" s="423" t="s">
        <v>161</v>
      </c>
      <c r="G13" s="424"/>
      <c r="H13" s="424"/>
      <c r="I13" s="425"/>
      <c r="J13" s="49"/>
      <c r="K13" s="407" t="s">
        <v>162</v>
      </c>
      <c r="L13" s="407"/>
      <c r="M13" s="407"/>
      <c r="N13" s="65" t="s">
        <v>163</v>
      </c>
      <c r="O13" s="407" t="s">
        <v>164</v>
      </c>
      <c r="P13" s="407"/>
      <c r="Q13" s="407"/>
      <c r="R13" s="65"/>
      <c r="S13" s="407" t="s">
        <v>165</v>
      </c>
      <c r="T13" s="407"/>
      <c r="U13" s="407"/>
      <c r="V13" s="407"/>
      <c r="W13" s="407" t="s">
        <v>221</v>
      </c>
      <c r="X13" s="407"/>
      <c r="Y13" s="66"/>
      <c r="Z13" s="49"/>
    </row>
    <row r="14" spans="1:29" ht="22.5" customHeight="1" x14ac:dyDescent="0.4">
      <c r="A14" s="63"/>
      <c r="B14" s="421" t="s">
        <v>166</v>
      </c>
      <c r="C14" s="421"/>
      <c r="D14" s="421"/>
      <c r="E14" s="64"/>
      <c r="F14" s="67"/>
      <c r="G14" s="49" t="s">
        <v>167</v>
      </c>
      <c r="H14" s="67"/>
      <c r="I14" s="68"/>
      <c r="J14" s="65"/>
      <c r="K14" s="65"/>
      <c r="L14" s="65"/>
      <c r="M14" s="407" t="s">
        <v>168</v>
      </c>
      <c r="N14" s="407"/>
      <c r="O14" s="407"/>
      <c r="P14" s="407"/>
      <c r="Q14" s="65"/>
      <c r="R14" s="407" t="s">
        <v>389</v>
      </c>
      <c r="S14" s="407"/>
      <c r="T14" s="407"/>
      <c r="U14" s="65"/>
      <c r="V14" s="407" t="s">
        <v>169</v>
      </c>
      <c r="W14" s="407"/>
      <c r="X14" s="407"/>
      <c r="Y14" s="65"/>
      <c r="Z14" s="49"/>
    </row>
    <row r="15" spans="1:29" ht="22.5" customHeight="1" x14ac:dyDescent="0.4">
      <c r="A15" s="61"/>
      <c r="B15" s="422"/>
      <c r="C15" s="422"/>
      <c r="D15" s="422"/>
      <c r="E15" s="69"/>
      <c r="F15" s="423" t="s">
        <v>170</v>
      </c>
      <c r="G15" s="424"/>
      <c r="H15" s="424"/>
      <c r="I15" s="424"/>
      <c r="J15" s="424"/>
      <c r="K15" s="424"/>
      <c r="L15" s="425"/>
      <c r="M15" s="70"/>
      <c r="N15" s="426" t="s">
        <v>171</v>
      </c>
      <c r="O15" s="426"/>
      <c r="P15" s="426"/>
      <c r="Q15" s="426"/>
      <c r="R15" s="426"/>
      <c r="S15" s="65" t="s">
        <v>163</v>
      </c>
      <c r="T15" s="426" t="s">
        <v>172</v>
      </c>
      <c r="U15" s="426"/>
      <c r="V15" s="426"/>
      <c r="W15" s="70"/>
      <c r="X15" s="426"/>
      <c r="Y15" s="426"/>
      <c r="Z15" s="49"/>
    </row>
    <row r="16" spans="1:29" ht="22.5" customHeight="1" x14ac:dyDescent="0.4">
      <c r="A16" s="61"/>
      <c r="B16" s="422" t="s">
        <v>173</v>
      </c>
      <c r="C16" s="422"/>
      <c r="D16" s="422"/>
      <c r="E16" s="62"/>
      <c r="F16" s="423" t="s">
        <v>174</v>
      </c>
      <c r="G16" s="424"/>
      <c r="H16" s="424"/>
      <c r="I16" s="424"/>
      <c r="J16" s="438">
        <v>200000</v>
      </c>
      <c r="K16" s="438"/>
      <c r="L16" s="438"/>
      <c r="M16" s="423" t="s">
        <v>175</v>
      </c>
      <c r="N16" s="424"/>
      <c r="O16" s="424"/>
      <c r="P16" s="438">
        <v>500000</v>
      </c>
      <c r="Q16" s="438"/>
      <c r="R16" s="439"/>
      <c r="S16" s="424" t="s">
        <v>176</v>
      </c>
      <c r="T16" s="424"/>
      <c r="U16" s="424"/>
      <c r="V16" s="438">
        <f>J16+P16</f>
        <v>700000</v>
      </c>
      <c r="W16" s="438"/>
      <c r="X16" s="438"/>
      <c r="Y16" s="439"/>
      <c r="Z16" s="49"/>
    </row>
    <row r="17" spans="1:29" ht="22.5" customHeight="1" x14ac:dyDescent="0.4">
      <c r="A17" s="54"/>
      <c r="B17" s="440" t="s">
        <v>177</v>
      </c>
      <c r="C17" s="440"/>
      <c r="D17" s="440"/>
      <c r="E17" s="55"/>
      <c r="F17" s="441" t="s">
        <v>1865</v>
      </c>
      <c r="G17" s="441"/>
      <c r="H17" s="441"/>
      <c r="I17" s="441"/>
      <c r="J17" s="441"/>
      <c r="K17" s="441"/>
      <c r="L17" s="441"/>
      <c r="M17" s="441"/>
      <c r="N17" s="441"/>
      <c r="O17" s="441"/>
      <c r="P17" s="441"/>
      <c r="Q17" s="441"/>
      <c r="R17" s="441"/>
      <c r="S17" s="441"/>
      <c r="T17" s="441"/>
      <c r="U17" s="441"/>
      <c r="V17" s="441"/>
      <c r="W17" s="441"/>
      <c r="X17" s="441"/>
      <c r="Y17" s="441"/>
      <c r="Z17" s="49"/>
    </row>
    <row r="18" spans="1:29" ht="68.099999999999994" customHeight="1" x14ac:dyDescent="0.4">
      <c r="A18" s="442" t="s">
        <v>178</v>
      </c>
      <c r="B18" s="443"/>
      <c r="C18" s="443"/>
      <c r="D18" s="443"/>
      <c r="E18" s="444"/>
      <c r="F18" s="423" t="s">
        <v>1866</v>
      </c>
      <c r="G18" s="424"/>
      <c r="H18" s="424"/>
      <c r="I18" s="424"/>
      <c r="J18" s="424"/>
      <c r="K18" s="424"/>
      <c r="L18" s="424"/>
      <c r="M18" s="424"/>
      <c r="N18" s="424"/>
      <c r="O18" s="424"/>
      <c r="P18" s="424"/>
      <c r="Q18" s="424"/>
      <c r="R18" s="424"/>
      <c r="S18" s="424"/>
      <c r="T18" s="424"/>
      <c r="U18" s="424"/>
      <c r="V18" s="424"/>
      <c r="W18" s="424"/>
      <c r="X18" s="424"/>
      <c r="Y18" s="425"/>
      <c r="Z18" s="49"/>
    </row>
    <row r="19" spans="1:29" ht="22.5" customHeight="1" x14ac:dyDescent="0.4">
      <c r="A19" s="410" t="s">
        <v>180</v>
      </c>
      <c r="B19" s="411"/>
      <c r="C19" s="411"/>
      <c r="D19" s="411"/>
      <c r="E19" s="412"/>
      <c r="F19" s="419" t="s">
        <v>181</v>
      </c>
      <c r="G19" s="419"/>
      <c r="H19" s="419"/>
      <c r="I19" s="419"/>
      <c r="J19" s="419"/>
      <c r="K19" s="419"/>
      <c r="L19" s="419"/>
      <c r="M19" s="71">
        <v>10</v>
      </c>
      <c r="N19" s="66" t="s">
        <v>182</v>
      </c>
      <c r="O19" s="420" t="s">
        <v>183</v>
      </c>
      <c r="P19" s="420"/>
      <c r="Q19" s="420"/>
      <c r="R19" s="420"/>
      <c r="S19" s="420"/>
      <c r="T19" s="420"/>
      <c r="U19" s="420"/>
      <c r="V19" s="420"/>
      <c r="W19" s="420"/>
      <c r="X19" s="420"/>
      <c r="Y19" s="420"/>
      <c r="Z19" s="49"/>
    </row>
    <row r="20" spans="1:29" ht="22.5" customHeight="1" x14ac:dyDescent="0.4">
      <c r="A20" s="413"/>
      <c r="B20" s="414"/>
      <c r="C20" s="414"/>
      <c r="D20" s="414"/>
      <c r="E20" s="415"/>
      <c r="F20" s="72" t="s">
        <v>184</v>
      </c>
      <c r="G20" s="72"/>
      <c r="H20" s="72"/>
      <c r="I20" s="72"/>
      <c r="J20" s="72"/>
      <c r="K20" s="72"/>
      <c r="L20" s="72"/>
      <c r="M20" s="71">
        <v>100</v>
      </c>
      <c r="N20" s="66" t="s">
        <v>182</v>
      </c>
      <c r="O20" s="420"/>
      <c r="P20" s="420"/>
      <c r="Q20" s="420"/>
      <c r="R20" s="420"/>
      <c r="S20" s="420"/>
      <c r="T20" s="420"/>
      <c r="U20" s="420"/>
      <c r="V20" s="420"/>
      <c r="W20" s="420"/>
      <c r="X20" s="420"/>
      <c r="Y20" s="420"/>
      <c r="Z20" s="49"/>
    </row>
    <row r="21" spans="1:29" ht="22.5" customHeight="1" x14ac:dyDescent="0.4">
      <c r="A21" s="416"/>
      <c r="B21" s="417"/>
      <c r="C21" s="417"/>
      <c r="D21" s="417"/>
      <c r="E21" s="418"/>
      <c r="F21" s="419" t="s">
        <v>185</v>
      </c>
      <c r="G21" s="419"/>
      <c r="H21" s="419"/>
      <c r="I21" s="419"/>
      <c r="J21" s="419"/>
      <c r="K21" s="419"/>
      <c r="L21" s="419"/>
      <c r="M21" s="66"/>
      <c r="N21" s="66"/>
      <c r="O21" s="420"/>
      <c r="P21" s="420"/>
      <c r="Q21" s="420"/>
      <c r="R21" s="420"/>
      <c r="S21" s="420"/>
      <c r="T21" s="420"/>
      <c r="U21" s="420"/>
      <c r="V21" s="420"/>
      <c r="W21" s="420"/>
      <c r="X21" s="420"/>
      <c r="Y21" s="420"/>
      <c r="Z21" s="49"/>
    </row>
    <row r="22" spans="1:29" ht="91.5" customHeight="1" x14ac:dyDescent="0.4">
      <c r="A22" s="410" t="s">
        <v>186</v>
      </c>
      <c r="B22" s="411"/>
      <c r="C22" s="411"/>
      <c r="D22" s="411"/>
      <c r="E22" s="411"/>
      <c r="F22" s="437" t="s">
        <v>1867</v>
      </c>
      <c r="G22" s="419"/>
      <c r="H22" s="419"/>
      <c r="I22" s="419"/>
      <c r="J22" s="419"/>
      <c r="K22" s="419"/>
      <c r="L22" s="419"/>
      <c r="M22" s="419"/>
      <c r="N22" s="419"/>
      <c r="O22" s="419"/>
      <c r="P22" s="419"/>
      <c r="Q22" s="419"/>
      <c r="R22" s="419"/>
      <c r="S22" s="419"/>
      <c r="T22" s="419"/>
      <c r="U22" s="419"/>
      <c r="V22" s="419"/>
      <c r="W22" s="419"/>
      <c r="X22" s="419"/>
      <c r="Y22" s="419"/>
      <c r="Z22" s="49"/>
    </row>
    <row r="23" spans="1:29" ht="108.95" customHeight="1" x14ac:dyDescent="0.4">
      <c r="A23" s="403" t="s">
        <v>188</v>
      </c>
      <c r="B23" s="403"/>
      <c r="C23" s="403"/>
      <c r="D23" s="403"/>
      <c r="E23" s="403"/>
      <c r="F23" s="404" t="s">
        <v>1868</v>
      </c>
      <c r="G23" s="405"/>
      <c r="H23" s="405"/>
      <c r="I23" s="405"/>
      <c r="J23" s="405"/>
      <c r="K23" s="405"/>
      <c r="L23" s="405"/>
      <c r="M23" s="405"/>
      <c r="N23" s="405"/>
      <c r="O23" s="405"/>
      <c r="P23" s="405"/>
      <c r="Q23" s="405"/>
      <c r="R23" s="405"/>
      <c r="S23" s="405"/>
      <c r="T23" s="405"/>
      <c r="U23" s="405"/>
      <c r="V23" s="405"/>
      <c r="W23" s="405"/>
      <c r="X23" s="405"/>
      <c r="Y23" s="406"/>
      <c r="Z23" s="49"/>
    </row>
    <row r="24" spans="1:29" ht="63.6" customHeight="1" x14ac:dyDescent="0.4">
      <c r="A24" s="403" t="s">
        <v>190</v>
      </c>
      <c r="B24" s="407"/>
      <c r="C24" s="407"/>
      <c r="D24" s="407"/>
      <c r="E24" s="407"/>
      <c r="F24" s="404" t="s">
        <v>1869</v>
      </c>
      <c r="G24" s="405"/>
      <c r="H24" s="405"/>
      <c r="I24" s="405"/>
      <c r="J24" s="405"/>
      <c r="K24" s="405"/>
      <c r="L24" s="405"/>
      <c r="M24" s="405"/>
      <c r="N24" s="405"/>
      <c r="O24" s="405"/>
      <c r="P24" s="405"/>
      <c r="Q24" s="405"/>
      <c r="R24" s="405"/>
      <c r="S24" s="405"/>
      <c r="T24" s="405"/>
      <c r="U24" s="405"/>
      <c r="V24" s="405"/>
      <c r="W24" s="405"/>
      <c r="X24" s="405"/>
      <c r="Y24" s="406"/>
      <c r="Z24" s="49"/>
    </row>
    <row r="25" spans="1:29" ht="22.5" customHeight="1" x14ac:dyDescent="0.4">
      <c r="A25" s="408" t="s">
        <v>192</v>
      </c>
      <c r="B25" s="408"/>
      <c r="C25" s="408"/>
      <c r="D25" s="408"/>
      <c r="E25" s="408"/>
      <c r="F25" s="408"/>
      <c r="G25" s="408"/>
      <c r="H25" s="408"/>
      <c r="I25" s="408"/>
      <c r="J25" s="408"/>
      <c r="K25" s="408"/>
      <c r="L25" s="408"/>
      <c r="M25" s="408"/>
      <c r="N25" s="408"/>
      <c r="O25" s="408"/>
      <c r="P25" s="408"/>
      <c r="Q25" s="408"/>
      <c r="R25" s="408"/>
      <c r="S25" s="408"/>
      <c r="T25" s="408"/>
      <c r="U25" s="408"/>
      <c r="V25" s="408"/>
      <c r="W25" s="66"/>
      <c r="X25" s="66" t="s">
        <v>194</v>
      </c>
      <c r="Y25" s="66"/>
    </row>
    <row r="26" spans="1:29" ht="22.5" customHeight="1" thickBot="1" x14ac:dyDescent="0.45">
      <c r="A26" s="409"/>
      <c r="B26" s="409"/>
      <c r="C26" s="409"/>
      <c r="D26" s="409"/>
      <c r="E26" s="409"/>
      <c r="F26" s="409"/>
      <c r="G26" s="409"/>
      <c r="H26" s="409"/>
      <c r="I26" s="409"/>
      <c r="J26" s="409"/>
      <c r="K26" s="409"/>
      <c r="L26" s="409"/>
      <c r="M26" s="409"/>
      <c r="N26" s="409"/>
      <c r="O26" s="409"/>
      <c r="P26" s="409"/>
      <c r="Q26" s="409"/>
      <c r="R26" s="409"/>
      <c r="S26" s="409"/>
      <c r="T26" s="409"/>
      <c r="U26" s="409"/>
      <c r="V26" s="409"/>
      <c r="W26" s="66" t="s">
        <v>193</v>
      </c>
      <c r="X26" s="66" t="s">
        <v>195</v>
      </c>
      <c r="Y26" s="66"/>
    </row>
    <row r="27" spans="1:29" ht="22.5" customHeight="1" x14ac:dyDescent="0.4">
      <c r="B27" s="50" t="s">
        <v>196</v>
      </c>
      <c r="P27" s="50" t="s">
        <v>197</v>
      </c>
      <c r="AA27" s="402" t="s">
        <v>142</v>
      </c>
      <c r="AB27" s="402"/>
      <c r="AC27" s="402"/>
    </row>
  </sheetData>
  <mergeCells count="55">
    <mergeCell ref="AA27:AC27"/>
    <mergeCell ref="A19:E21"/>
    <mergeCell ref="F19:L19"/>
    <mergeCell ref="O19:Y21"/>
    <mergeCell ref="F21:L21"/>
    <mergeCell ref="A22:E22"/>
    <mergeCell ref="F22:Y22"/>
    <mergeCell ref="A23:E23"/>
    <mergeCell ref="F23:Y23"/>
    <mergeCell ref="A24:E24"/>
    <mergeCell ref="F24:Y24"/>
    <mergeCell ref="A25:V26"/>
    <mergeCell ref="A18:E18"/>
    <mergeCell ref="F18:Y18"/>
    <mergeCell ref="B16:D16"/>
    <mergeCell ref="F16:I16"/>
    <mergeCell ref="J16:L16"/>
    <mergeCell ref="M16:O16"/>
    <mergeCell ref="P16:R16"/>
    <mergeCell ref="S16:U16"/>
    <mergeCell ref="V16:Y16"/>
    <mergeCell ref="B17:D17"/>
    <mergeCell ref="F17:L17"/>
    <mergeCell ref="M17:R17"/>
    <mergeCell ref="S17:Y17"/>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AA2:AC2"/>
    <mergeCell ref="B3:C3"/>
    <mergeCell ref="F3:O3"/>
    <mergeCell ref="Q3:S3"/>
    <mergeCell ref="T3:Y3"/>
  </mergeCells>
  <phoneticPr fontId="1"/>
  <hyperlinks>
    <hyperlink ref="AA2:AC2" location="クラブ回答確認表!A1" display="クラブ回答一覧表に戻る" xr:uid="{B8DC0840-F74F-452E-94FF-511D59A96FEB}"/>
    <hyperlink ref="AA27:AC27" location="クラブ回答確認表!A1" display="クラブ回答一覧表に戻る" xr:uid="{94B059D7-6331-46EB-A23D-8224B17F14FC}"/>
  </hyperlinks>
  <pageMargins left="0.7" right="0.7" top="0.75" bottom="0.75" header="0.3" footer="0.3"/>
  <pageSetup paperSize="9" scale="84" orientation="portrait" r:id="rId1"/>
  <colBreaks count="1" manualBreakCount="1">
    <brk id="25"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CA104-17EC-4A0F-935C-F65FA5967C25}">
  <sheetPr>
    <tabColor theme="9" tint="0.79998168889431442"/>
  </sheetPr>
  <dimension ref="A1:AB27"/>
  <sheetViews>
    <sheetView zoomScale="141" zoomScaleNormal="141" zoomScaleSheetLayoutView="86" workbookViewId="0">
      <selection activeCell="K13" sqref="K13:M13"/>
    </sheetView>
  </sheetViews>
  <sheetFormatPr defaultColWidth="9" defaultRowHeight="13.5" x14ac:dyDescent="0.4"/>
  <cols>
    <col min="1" max="1" width="1" style="50" customWidth="1"/>
    <col min="2" max="4" width="3.625" style="50" customWidth="1"/>
    <col min="5" max="6" width="1.125" style="50" customWidth="1"/>
    <col min="7" max="12" width="3.625" style="50" customWidth="1"/>
    <col min="13" max="13" width="5" style="50" customWidth="1"/>
    <col min="14" max="21" width="3.625" style="50" customWidth="1"/>
    <col min="22" max="22" width="4.5" style="50" customWidth="1"/>
    <col min="23" max="24" width="3.625" style="50" customWidth="1"/>
    <col min="25" max="25" width="5.375" style="50" customWidth="1"/>
    <col min="26" max="16384" width="9" style="50"/>
  </cols>
  <sheetData>
    <row r="1" spans="1:28" ht="17.25" x14ac:dyDescent="0.4">
      <c r="A1" s="447" t="s">
        <v>148</v>
      </c>
      <c r="B1" s="447"/>
      <c r="C1" s="447"/>
      <c r="D1" s="447"/>
      <c r="E1" s="447"/>
      <c r="F1" s="447"/>
      <c r="G1" s="447"/>
      <c r="H1" s="447"/>
      <c r="I1" s="447"/>
      <c r="J1" s="447"/>
      <c r="K1" s="447"/>
      <c r="L1" s="447"/>
      <c r="M1" s="447"/>
      <c r="N1" s="447"/>
      <c r="O1" s="447"/>
      <c r="P1" s="447"/>
      <c r="Q1" s="447"/>
      <c r="R1" s="447"/>
      <c r="S1" s="447"/>
      <c r="T1" s="447"/>
      <c r="U1" s="447"/>
      <c r="V1" s="447"/>
      <c r="W1" s="447"/>
      <c r="X1" s="447"/>
      <c r="Y1" s="49"/>
    </row>
    <row r="2" spans="1:28" ht="18.75" x14ac:dyDescent="0.4">
      <c r="A2" s="51"/>
      <c r="B2" s="51"/>
      <c r="C2" s="51"/>
      <c r="D2" s="51"/>
      <c r="E2" s="51"/>
      <c r="F2" s="51"/>
      <c r="G2" s="51"/>
      <c r="H2" s="51"/>
      <c r="I2" s="51"/>
      <c r="J2" s="51"/>
      <c r="K2" s="51"/>
      <c r="L2" s="51"/>
      <c r="M2" s="51"/>
      <c r="N2" s="51"/>
      <c r="O2" s="51"/>
      <c r="P2" s="51"/>
      <c r="Q2" s="51"/>
      <c r="R2" s="51"/>
      <c r="S2" s="448" t="s">
        <v>149</v>
      </c>
      <c r="T2" s="448"/>
      <c r="U2" s="448"/>
      <c r="V2" s="449">
        <v>46218</v>
      </c>
      <c r="W2" s="449"/>
      <c r="X2" s="449"/>
      <c r="Y2" s="449"/>
      <c r="Z2" s="402" t="s">
        <v>142</v>
      </c>
      <c r="AA2" s="402"/>
      <c r="AB2" s="402"/>
    </row>
    <row r="3" spans="1:28" ht="22.5" customHeight="1" x14ac:dyDescent="0.4">
      <c r="A3" s="49"/>
      <c r="B3" s="447">
        <v>3</v>
      </c>
      <c r="C3" s="447"/>
      <c r="D3" s="49" t="s">
        <v>150</v>
      </c>
      <c r="E3" s="49"/>
      <c r="F3" s="450" t="s">
        <v>79</v>
      </c>
      <c r="G3" s="450"/>
      <c r="H3" s="450"/>
      <c r="I3" s="450"/>
      <c r="J3" s="450"/>
      <c r="K3" s="450"/>
      <c r="L3" s="450"/>
      <c r="M3" s="450"/>
      <c r="N3" s="450"/>
      <c r="O3" s="450"/>
      <c r="P3" s="49" t="s">
        <v>136</v>
      </c>
      <c r="Q3" s="448" t="s">
        <v>151</v>
      </c>
      <c r="R3" s="448"/>
      <c r="S3" s="448"/>
      <c r="T3" s="448" t="s">
        <v>1860</v>
      </c>
      <c r="U3" s="448"/>
      <c r="V3" s="448"/>
      <c r="W3" s="448"/>
      <c r="X3" s="448"/>
      <c r="Y3" s="448"/>
    </row>
    <row r="4" spans="1:28" ht="7.5" customHeight="1" x14ac:dyDescent="0.4">
      <c r="A4" s="49"/>
      <c r="B4" s="52"/>
      <c r="C4" s="52"/>
      <c r="D4" s="49"/>
      <c r="E4" s="49"/>
      <c r="F4" s="52"/>
      <c r="G4" s="52"/>
      <c r="H4" s="52"/>
      <c r="I4" s="52"/>
      <c r="J4" s="52"/>
      <c r="K4" s="52"/>
      <c r="L4" s="52"/>
      <c r="M4" s="52"/>
      <c r="N4" s="52"/>
      <c r="O4" s="52"/>
      <c r="P4" s="49"/>
      <c r="Q4" s="53"/>
      <c r="R4" s="53"/>
      <c r="S4" s="53"/>
      <c r="T4" s="53"/>
      <c r="U4" s="53"/>
      <c r="V4" s="53"/>
      <c r="W4" s="53"/>
      <c r="X4" s="53"/>
      <c r="Y4" s="53"/>
    </row>
    <row r="5" spans="1:28" ht="22.5" customHeight="1" x14ac:dyDescent="0.4">
      <c r="A5" s="54"/>
      <c r="B5" s="440" t="s">
        <v>153</v>
      </c>
      <c r="C5" s="440"/>
      <c r="D5" s="440"/>
      <c r="E5" s="55"/>
      <c r="F5" s="54"/>
      <c r="G5" s="445" t="s">
        <v>1870</v>
      </c>
      <c r="H5" s="445"/>
      <c r="I5" s="445"/>
      <c r="J5" s="445"/>
      <c r="K5" s="445"/>
      <c r="L5" s="445"/>
      <c r="M5" s="445"/>
      <c r="N5" s="445"/>
      <c r="O5" s="445"/>
      <c r="P5" s="445"/>
      <c r="Q5" s="445"/>
      <c r="R5" s="445"/>
      <c r="S5" s="445"/>
      <c r="T5" s="445"/>
      <c r="U5" s="445"/>
      <c r="V5" s="445"/>
      <c r="W5" s="445"/>
      <c r="X5" s="445"/>
      <c r="Y5" s="56"/>
    </row>
    <row r="6" spans="1:28" ht="22.5" customHeight="1" x14ac:dyDescent="0.4">
      <c r="A6" s="57"/>
      <c r="B6" s="427" t="s">
        <v>155</v>
      </c>
      <c r="C6" s="427"/>
      <c r="D6" s="427"/>
      <c r="E6" s="58"/>
      <c r="F6" s="57"/>
      <c r="G6" s="446">
        <v>46313</v>
      </c>
      <c r="H6" s="446"/>
      <c r="I6" s="446"/>
      <c r="J6" s="446"/>
      <c r="K6" s="446"/>
      <c r="L6" s="446"/>
      <c r="M6" s="446"/>
      <c r="N6" s="446"/>
      <c r="O6" s="446"/>
      <c r="P6" s="446"/>
      <c r="Q6" s="446"/>
      <c r="R6" s="446"/>
      <c r="S6" s="446"/>
      <c r="T6" s="446"/>
      <c r="U6" s="446"/>
      <c r="V6" s="446"/>
      <c r="W6" s="446"/>
      <c r="X6" s="446"/>
      <c r="Y6" s="59"/>
    </row>
    <row r="7" spans="1:28" ht="22.5" customHeight="1" x14ac:dyDescent="0.4">
      <c r="A7" s="54"/>
      <c r="B7" s="440" t="s">
        <v>156</v>
      </c>
      <c r="C7" s="440"/>
      <c r="D7" s="440"/>
      <c r="E7" s="55"/>
      <c r="F7" s="54"/>
      <c r="G7" s="445" t="s">
        <v>1871</v>
      </c>
      <c r="H7" s="445"/>
      <c r="I7" s="445"/>
      <c r="J7" s="445"/>
      <c r="K7" s="445"/>
      <c r="L7" s="445"/>
      <c r="M7" s="445"/>
      <c r="N7" s="445"/>
      <c r="O7" s="445"/>
      <c r="P7" s="445"/>
      <c r="Q7" s="445"/>
      <c r="R7" s="445"/>
      <c r="S7" s="445"/>
      <c r="T7" s="445"/>
      <c r="U7" s="445"/>
      <c r="V7" s="445"/>
      <c r="W7" s="445"/>
      <c r="X7" s="445"/>
      <c r="Y7" s="56"/>
    </row>
    <row r="8" spans="1:28" ht="22.5" customHeight="1" x14ac:dyDescent="0.4">
      <c r="A8" s="57"/>
      <c r="B8" s="427" t="s">
        <v>158</v>
      </c>
      <c r="C8" s="427"/>
      <c r="D8" s="427"/>
      <c r="E8" s="60"/>
      <c r="F8" s="428" t="s">
        <v>1872</v>
      </c>
      <c r="G8" s="429"/>
      <c r="H8" s="429"/>
      <c r="I8" s="429"/>
      <c r="J8" s="429"/>
      <c r="K8" s="429"/>
      <c r="L8" s="429"/>
      <c r="M8" s="429"/>
      <c r="N8" s="429"/>
      <c r="O8" s="429"/>
      <c r="P8" s="429"/>
      <c r="Q8" s="429"/>
      <c r="R8" s="429"/>
      <c r="S8" s="429"/>
      <c r="T8" s="429"/>
      <c r="U8" s="429"/>
      <c r="V8" s="429"/>
      <c r="W8" s="429"/>
      <c r="X8" s="429"/>
      <c r="Y8" s="430"/>
    </row>
    <row r="9" spans="1:28" ht="22.5" customHeight="1" x14ac:dyDescent="0.4">
      <c r="A9" s="57"/>
      <c r="B9" s="427"/>
      <c r="C9" s="427"/>
      <c r="D9" s="427"/>
      <c r="E9" s="60"/>
      <c r="F9" s="431"/>
      <c r="G9" s="432"/>
      <c r="H9" s="432"/>
      <c r="I9" s="432"/>
      <c r="J9" s="432"/>
      <c r="K9" s="432"/>
      <c r="L9" s="432"/>
      <c r="M9" s="432"/>
      <c r="N9" s="432"/>
      <c r="O9" s="432"/>
      <c r="P9" s="432"/>
      <c r="Q9" s="432"/>
      <c r="R9" s="432"/>
      <c r="S9" s="432"/>
      <c r="T9" s="432"/>
      <c r="U9" s="432"/>
      <c r="V9" s="432"/>
      <c r="W9" s="432"/>
      <c r="X9" s="432"/>
      <c r="Y9" s="433"/>
    </row>
    <row r="10" spans="1:28" ht="22.5" customHeight="1" x14ac:dyDescent="0.4">
      <c r="A10" s="57"/>
      <c r="B10" s="427"/>
      <c r="C10" s="427"/>
      <c r="D10" s="427"/>
      <c r="E10" s="60"/>
      <c r="F10" s="431"/>
      <c r="G10" s="432"/>
      <c r="H10" s="432"/>
      <c r="I10" s="432"/>
      <c r="J10" s="432"/>
      <c r="K10" s="432"/>
      <c r="L10" s="432"/>
      <c r="M10" s="432"/>
      <c r="N10" s="432"/>
      <c r="O10" s="432"/>
      <c r="P10" s="432"/>
      <c r="Q10" s="432"/>
      <c r="R10" s="432"/>
      <c r="S10" s="432"/>
      <c r="T10" s="432"/>
      <c r="U10" s="432"/>
      <c r="V10" s="432"/>
      <c r="W10" s="432"/>
      <c r="X10" s="432"/>
      <c r="Y10" s="433"/>
    </row>
    <row r="11" spans="1:28" ht="22.5" customHeight="1" x14ac:dyDescent="0.4">
      <c r="A11" s="57"/>
      <c r="B11" s="427"/>
      <c r="C11" s="427"/>
      <c r="D11" s="427"/>
      <c r="E11" s="60"/>
      <c r="F11" s="431"/>
      <c r="G11" s="432"/>
      <c r="H11" s="432"/>
      <c r="I11" s="432"/>
      <c r="J11" s="432"/>
      <c r="K11" s="432"/>
      <c r="L11" s="432"/>
      <c r="M11" s="432"/>
      <c r="N11" s="432"/>
      <c r="O11" s="432"/>
      <c r="P11" s="432"/>
      <c r="Q11" s="432"/>
      <c r="R11" s="432"/>
      <c r="S11" s="432"/>
      <c r="T11" s="432"/>
      <c r="U11" s="432"/>
      <c r="V11" s="432"/>
      <c r="W11" s="432"/>
      <c r="X11" s="432"/>
      <c r="Y11" s="433"/>
    </row>
    <row r="12" spans="1:28" ht="35.1" customHeight="1" x14ac:dyDescent="0.4">
      <c r="A12" s="61"/>
      <c r="B12" s="62"/>
      <c r="C12" s="62"/>
      <c r="D12" s="62"/>
      <c r="E12" s="62"/>
      <c r="F12" s="434"/>
      <c r="G12" s="435"/>
      <c r="H12" s="435"/>
      <c r="I12" s="435"/>
      <c r="J12" s="435"/>
      <c r="K12" s="435"/>
      <c r="L12" s="435"/>
      <c r="M12" s="435"/>
      <c r="N12" s="435"/>
      <c r="O12" s="435"/>
      <c r="P12" s="435"/>
      <c r="Q12" s="435"/>
      <c r="R12" s="435"/>
      <c r="S12" s="435"/>
      <c r="T12" s="435"/>
      <c r="U12" s="435"/>
      <c r="V12" s="435"/>
      <c r="W12" s="435"/>
      <c r="X12" s="435"/>
      <c r="Y12" s="436"/>
    </row>
    <row r="13" spans="1:28" ht="22.5" customHeight="1" x14ac:dyDescent="0.4">
      <c r="A13" s="63"/>
      <c r="B13" s="421" t="s">
        <v>160</v>
      </c>
      <c r="C13" s="421"/>
      <c r="D13" s="421"/>
      <c r="E13" s="64"/>
      <c r="F13" s="423" t="s">
        <v>161</v>
      </c>
      <c r="G13" s="424"/>
      <c r="H13" s="424"/>
      <c r="I13" s="425"/>
      <c r="J13" s="49"/>
      <c r="K13" s="407" t="s">
        <v>162</v>
      </c>
      <c r="L13" s="407"/>
      <c r="M13" s="407"/>
      <c r="N13" s="65" t="s">
        <v>163</v>
      </c>
      <c r="O13" s="407" t="s">
        <v>164</v>
      </c>
      <c r="P13" s="407"/>
      <c r="Q13" s="407"/>
      <c r="R13" s="65"/>
      <c r="S13" s="407" t="s">
        <v>165</v>
      </c>
      <c r="T13" s="407"/>
      <c r="U13" s="407"/>
      <c r="V13" s="407"/>
      <c r="W13" s="407" t="s">
        <v>221</v>
      </c>
      <c r="X13" s="407"/>
      <c r="Y13" s="66"/>
    </row>
    <row r="14" spans="1:28" ht="22.5" customHeight="1" x14ac:dyDescent="0.4">
      <c r="A14" s="63"/>
      <c r="B14" s="421" t="s">
        <v>166</v>
      </c>
      <c r="C14" s="421"/>
      <c r="D14" s="421"/>
      <c r="E14" s="64"/>
      <c r="F14" s="67"/>
      <c r="G14" s="49" t="s">
        <v>167</v>
      </c>
      <c r="H14" s="67"/>
      <c r="I14" s="68"/>
      <c r="J14" s="65"/>
      <c r="K14" s="65"/>
      <c r="L14" s="65"/>
      <c r="M14" s="407" t="s">
        <v>168</v>
      </c>
      <c r="N14" s="407"/>
      <c r="O14" s="407"/>
      <c r="P14" s="407"/>
      <c r="Q14" s="65"/>
      <c r="R14" s="407" t="s">
        <v>389</v>
      </c>
      <c r="S14" s="407"/>
      <c r="T14" s="407"/>
      <c r="U14" s="65"/>
      <c r="V14" s="407" t="s">
        <v>169</v>
      </c>
      <c r="W14" s="407"/>
      <c r="X14" s="407"/>
      <c r="Y14" s="65"/>
    </row>
    <row r="15" spans="1:28" ht="22.5" customHeight="1" x14ac:dyDescent="0.4">
      <c r="A15" s="61"/>
      <c r="B15" s="422"/>
      <c r="C15" s="422"/>
      <c r="D15" s="422"/>
      <c r="E15" s="69"/>
      <c r="F15" s="423" t="s">
        <v>170</v>
      </c>
      <c r="G15" s="424"/>
      <c r="H15" s="424"/>
      <c r="I15" s="424"/>
      <c r="J15" s="424"/>
      <c r="K15" s="424"/>
      <c r="L15" s="425"/>
      <c r="M15" s="70"/>
      <c r="N15" s="426" t="s">
        <v>171</v>
      </c>
      <c r="O15" s="426"/>
      <c r="P15" s="426"/>
      <c r="Q15" s="426"/>
      <c r="R15" s="426"/>
      <c r="S15" s="65" t="s">
        <v>163</v>
      </c>
      <c r="T15" s="426" t="s">
        <v>172</v>
      </c>
      <c r="U15" s="426"/>
      <c r="V15" s="426"/>
      <c r="W15" s="70"/>
      <c r="X15" s="426"/>
      <c r="Y15" s="426"/>
    </row>
    <row r="16" spans="1:28" ht="22.5" customHeight="1" x14ac:dyDescent="0.4">
      <c r="A16" s="61"/>
      <c r="B16" s="422" t="s">
        <v>173</v>
      </c>
      <c r="C16" s="422"/>
      <c r="D16" s="422"/>
      <c r="E16" s="62"/>
      <c r="F16" s="423" t="s">
        <v>174</v>
      </c>
      <c r="G16" s="424"/>
      <c r="H16" s="424"/>
      <c r="I16" s="424"/>
      <c r="J16" s="438">
        <v>150000</v>
      </c>
      <c r="K16" s="438"/>
      <c r="L16" s="438"/>
      <c r="M16" s="423" t="s">
        <v>175</v>
      </c>
      <c r="N16" s="424"/>
      <c r="O16" s="424"/>
      <c r="P16" s="438"/>
      <c r="Q16" s="438"/>
      <c r="R16" s="439"/>
      <c r="S16" s="424" t="s">
        <v>176</v>
      </c>
      <c r="T16" s="424"/>
      <c r="U16" s="424"/>
      <c r="V16" s="438">
        <f>J16+P16</f>
        <v>150000</v>
      </c>
      <c r="W16" s="438"/>
      <c r="X16" s="438"/>
      <c r="Y16" s="439"/>
    </row>
    <row r="17" spans="1:28" ht="22.5" customHeight="1" x14ac:dyDescent="0.4">
      <c r="A17" s="54"/>
      <c r="B17" s="440" t="s">
        <v>177</v>
      </c>
      <c r="C17" s="440"/>
      <c r="D17" s="440"/>
      <c r="E17" s="55"/>
      <c r="F17" s="441"/>
      <c r="G17" s="441"/>
      <c r="H17" s="441"/>
      <c r="I17" s="441"/>
      <c r="J17" s="441"/>
      <c r="K17" s="441"/>
      <c r="L17" s="441"/>
      <c r="M17" s="441"/>
      <c r="N17" s="441"/>
      <c r="O17" s="441"/>
      <c r="P17" s="441"/>
      <c r="Q17" s="441"/>
      <c r="R17" s="441"/>
      <c r="S17" s="441"/>
      <c r="T17" s="441"/>
      <c r="U17" s="441"/>
      <c r="V17" s="441"/>
      <c r="W17" s="441"/>
      <c r="X17" s="441"/>
      <c r="Y17" s="441"/>
    </row>
    <row r="18" spans="1:28" ht="68.099999999999994" customHeight="1" x14ac:dyDescent="0.4">
      <c r="A18" s="442" t="s">
        <v>178</v>
      </c>
      <c r="B18" s="443"/>
      <c r="C18" s="443"/>
      <c r="D18" s="443"/>
      <c r="E18" s="444"/>
      <c r="F18" s="423" t="s">
        <v>1873</v>
      </c>
      <c r="G18" s="424"/>
      <c r="H18" s="424"/>
      <c r="I18" s="424"/>
      <c r="J18" s="424"/>
      <c r="K18" s="424"/>
      <c r="L18" s="424"/>
      <c r="M18" s="424"/>
      <c r="N18" s="424"/>
      <c r="O18" s="424"/>
      <c r="P18" s="424"/>
      <c r="Q18" s="424"/>
      <c r="R18" s="424"/>
      <c r="S18" s="424"/>
      <c r="T18" s="424"/>
      <c r="U18" s="424"/>
      <c r="V18" s="424"/>
      <c r="W18" s="424"/>
      <c r="X18" s="424"/>
      <c r="Y18" s="425"/>
    </row>
    <row r="19" spans="1:28" ht="22.5" customHeight="1" x14ac:dyDescent="0.4">
      <c r="A19" s="410" t="s">
        <v>180</v>
      </c>
      <c r="B19" s="411"/>
      <c r="C19" s="411"/>
      <c r="D19" s="411"/>
      <c r="E19" s="412"/>
      <c r="F19" s="419" t="s">
        <v>181</v>
      </c>
      <c r="G19" s="419"/>
      <c r="H19" s="419"/>
      <c r="I19" s="419"/>
      <c r="J19" s="419"/>
      <c r="K19" s="419"/>
      <c r="L19" s="419"/>
      <c r="M19" s="71">
        <v>10</v>
      </c>
      <c r="N19" s="66" t="s">
        <v>182</v>
      </c>
      <c r="O19" s="420" t="s">
        <v>183</v>
      </c>
      <c r="P19" s="420"/>
      <c r="Q19" s="420"/>
      <c r="R19" s="420"/>
      <c r="S19" s="420"/>
      <c r="T19" s="420"/>
      <c r="U19" s="420"/>
      <c r="V19" s="420"/>
      <c r="W19" s="420"/>
      <c r="X19" s="420"/>
      <c r="Y19" s="420"/>
    </row>
    <row r="20" spans="1:28" ht="22.5" customHeight="1" x14ac:dyDescent="0.4">
      <c r="A20" s="413"/>
      <c r="B20" s="414"/>
      <c r="C20" s="414"/>
      <c r="D20" s="414"/>
      <c r="E20" s="415"/>
      <c r="F20" s="72" t="s">
        <v>184</v>
      </c>
      <c r="G20" s="72"/>
      <c r="H20" s="72"/>
      <c r="I20" s="72"/>
      <c r="J20" s="72"/>
      <c r="K20" s="72"/>
      <c r="L20" s="72"/>
      <c r="M20" s="71">
        <v>60</v>
      </c>
      <c r="N20" s="66" t="s">
        <v>182</v>
      </c>
      <c r="O20" s="420"/>
      <c r="P20" s="420"/>
      <c r="Q20" s="420"/>
      <c r="R20" s="420"/>
      <c r="S20" s="420"/>
      <c r="T20" s="420"/>
      <c r="U20" s="420"/>
      <c r="V20" s="420"/>
      <c r="W20" s="420"/>
      <c r="X20" s="420"/>
      <c r="Y20" s="420"/>
    </row>
    <row r="21" spans="1:28" ht="22.5" customHeight="1" x14ac:dyDescent="0.4">
      <c r="A21" s="416"/>
      <c r="B21" s="417"/>
      <c r="C21" s="417"/>
      <c r="D21" s="417"/>
      <c r="E21" s="418"/>
      <c r="F21" s="419" t="s">
        <v>185</v>
      </c>
      <c r="G21" s="419"/>
      <c r="H21" s="419"/>
      <c r="I21" s="419"/>
      <c r="J21" s="419"/>
      <c r="K21" s="419"/>
      <c r="L21" s="419"/>
      <c r="M21" s="66"/>
      <c r="N21" s="66"/>
      <c r="O21" s="420"/>
      <c r="P21" s="420"/>
      <c r="Q21" s="420"/>
      <c r="R21" s="420"/>
      <c r="S21" s="420"/>
      <c r="T21" s="420"/>
      <c r="U21" s="420"/>
      <c r="V21" s="420"/>
      <c r="W21" s="420"/>
      <c r="X21" s="420"/>
      <c r="Y21" s="420"/>
    </row>
    <row r="22" spans="1:28" ht="91.5" customHeight="1" x14ac:dyDescent="0.4">
      <c r="A22" s="410" t="s">
        <v>186</v>
      </c>
      <c r="B22" s="411"/>
      <c r="C22" s="411"/>
      <c r="D22" s="411"/>
      <c r="E22" s="411"/>
      <c r="F22" s="437" t="s">
        <v>1874</v>
      </c>
      <c r="G22" s="419"/>
      <c r="H22" s="419"/>
      <c r="I22" s="419"/>
      <c r="J22" s="419"/>
      <c r="K22" s="419"/>
      <c r="L22" s="419"/>
      <c r="M22" s="419"/>
      <c r="N22" s="419"/>
      <c r="O22" s="419"/>
      <c r="P22" s="419"/>
      <c r="Q22" s="419"/>
      <c r="R22" s="419"/>
      <c r="S22" s="419"/>
      <c r="T22" s="419"/>
      <c r="U22" s="419"/>
      <c r="V22" s="419"/>
      <c r="W22" s="419"/>
      <c r="X22" s="419"/>
      <c r="Y22" s="419"/>
    </row>
    <row r="23" spans="1:28" ht="108.95" customHeight="1" x14ac:dyDescent="0.4">
      <c r="A23" s="403" t="s">
        <v>188</v>
      </c>
      <c r="B23" s="403"/>
      <c r="C23" s="403"/>
      <c r="D23" s="403"/>
      <c r="E23" s="403"/>
      <c r="F23" s="404" t="s">
        <v>1875</v>
      </c>
      <c r="G23" s="405"/>
      <c r="H23" s="405"/>
      <c r="I23" s="405"/>
      <c r="J23" s="405"/>
      <c r="K23" s="405"/>
      <c r="L23" s="405"/>
      <c r="M23" s="405"/>
      <c r="N23" s="405"/>
      <c r="O23" s="405"/>
      <c r="P23" s="405"/>
      <c r="Q23" s="405"/>
      <c r="R23" s="405"/>
      <c r="S23" s="405"/>
      <c r="T23" s="405"/>
      <c r="U23" s="405"/>
      <c r="V23" s="405"/>
      <c r="W23" s="405"/>
      <c r="X23" s="405"/>
      <c r="Y23" s="406"/>
    </row>
    <row r="24" spans="1:28" ht="63.6" customHeight="1" x14ac:dyDescent="0.4">
      <c r="A24" s="403" t="s">
        <v>190</v>
      </c>
      <c r="B24" s="407"/>
      <c r="C24" s="407"/>
      <c r="D24" s="407"/>
      <c r="E24" s="407"/>
      <c r="F24" s="404" t="s">
        <v>1869</v>
      </c>
      <c r="G24" s="405"/>
      <c r="H24" s="405"/>
      <c r="I24" s="405"/>
      <c r="J24" s="405"/>
      <c r="K24" s="405"/>
      <c r="L24" s="405"/>
      <c r="M24" s="405"/>
      <c r="N24" s="405"/>
      <c r="O24" s="405"/>
      <c r="P24" s="405"/>
      <c r="Q24" s="405"/>
      <c r="R24" s="405"/>
      <c r="S24" s="405"/>
      <c r="T24" s="405"/>
      <c r="U24" s="405"/>
      <c r="V24" s="405"/>
      <c r="W24" s="405"/>
      <c r="X24" s="405"/>
      <c r="Y24" s="406"/>
    </row>
    <row r="25" spans="1:28" ht="22.5" customHeight="1" x14ac:dyDescent="0.4">
      <c r="A25" s="408" t="s">
        <v>192</v>
      </c>
      <c r="B25" s="408"/>
      <c r="C25" s="408"/>
      <c r="D25" s="408"/>
      <c r="E25" s="408"/>
      <c r="F25" s="408"/>
      <c r="G25" s="408"/>
      <c r="H25" s="408"/>
      <c r="I25" s="408"/>
      <c r="J25" s="408"/>
      <c r="K25" s="408"/>
      <c r="L25" s="408"/>
      <c r="M25" s="408"/>
      <c r="N25" s="408"/>
      <c r="O25" s="408"/>
      <c r="P25" s="408"/>
      <c r="Q25" s="408"/>
      <c r="R25" s="408"/>
      <c r="S25" s="408"/>
      <c r="T25" s="408"/>
      <c r="U25" s="408"/>
      <c r="V25" s="408"/>
      <c r="W25" s="66"/>
      <c r="X25" s="66" t="s">
        <v>194</v>
      </c>
      <c r="Y25" s="66"/>
    </row>
    <row r="26" spans="1:28" ht="22.5" customHeight="1" thickBot="1" x14ac:dyDescent="0.45">
      <c r="A26" s="409"/>
      <c r="B26" s="409"/>
      <c r="C26" s="409"/>
      <c r="D26" s="409"/>
      <c r="E26" s="409"/>
      <c r="F26" s="409"/>
      <c r="G26" s="409"/>
      <c r="H26" s="409"/>
      <c r="I26" s="409"/>
      <c r="J26" s="409"/>
      <c r="K26" s="409"/>
      <c r="L26" s="409"/>
      <c r="M26" s="409"/>
      <c r="N26" s="409"/>
      <c r="O26" s="409"/>
      <c r="P26" s="409"/>
      <c r="Q26" s="409"/>
      <c r="R26" s="409"/>
      <c r="S26" s="409"/>
      <c r="T26" s="409"/>
      <c r="U26" s="409"/>
      <c r="V26" s="409"/>
      <c r="W26" s="66" t="s">
        <v>193</v>
      </c>
      <c r="X26" s="66" t="s">
        <v>195</v>
      </c>
      <c r="Y26" s="66"/>
    </row>
    <row r="27" spans="1:28" ht="22.5" customHeight="1" x14ac:dyDescent="0.4">
      <c r="B27" s="50" t="s">
        <v>196</v>
      </c>
      <c r="P27" s="50" t="s">
        <v>197</v>
      </c>
      <c r="Z27" s="402" t="s">
        <v>142</v>
      </c>
      <c r="AA27" s="402"/>
      <c r="AB27" s="402"/>
    </row>
  </sheetData>
  <mergeCells count="55">
    <mergeCell ref="Z27:AB27"/>
    <mergeCell ref="A19:E21"/>
    <mergeCell ref="F19:L19"/>
    <mergeCell ref="O19:Y21"/>
    <mergeCell ref="F21:L21"/>
    <mergeCell ref="A22:E22"/>
    <mergeCell ref="F22:Y22"/>
    <mergeCell ref="A23:E23"/>
    <mergeCell ref="F23:Y23"/>
    <mergeCell ref="A24:E24"/>
    <mergeCell ref="F24:Y24"/>
    <mergeCell ref="A25:V26"/>
    <mergeCell ref="A18:E18"/>
    <mergeCell ref="F18:Y18"/>
    <mergeCell ref="B16:D16"/>
    <mergeCell ref="F16:I16"/>
    <mergeCell ref="J16:L16"/>
    <mergeCell ref="M16:O16"/>
    <mergeCell ref="P16:R16"/>
    <mergeCell ref="S16:U16"/>
    <mergeCell ref="V16:Y16"/>
    <mergeCell ref="B17:D17"/>
    <mergeCell ref="F17:L17"/>
    <mergeCell ref="M17:R17"/>
    <mergeCell ref="S17:Y17"/>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Z2:AB2"/>
    <mergeCell ref="B3:C3"/>
    <mergeCell ref="F3:O3"/>
    <mergeCell ref="Q3:S3"/>
    <mergeCell ref="T3:Y3"/>
  </mergeCells>
  <phoneticPr fontId="1"/>
  <hyperlinks>
    <hyperlink ref="Z2:AB2" location="クラブ回答確認表!A1" display="クラブ回答一覧表に戻る" xr:uid="{C6F9618F-549B-45B3-8EE7-DFC397CFAB79}"/>
    <hyperlink ref="Z27:AB27" location="クラブ回答確認表!A1" display="クラブ回答一覧表に戻る" xr:uid="{C1887674-9B5D-428F-AD07-46BF155C1C72}"/>
  </hyperlinks>
  <pageMargins left="0.7" right="0.7" top="0.75" bottom="0.75" header="0.3" footer="0.3"/>
  <pageSetup paperSize="9" scale="8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7F86D-1CBE-4A8E-B6C6-B90EE0242513}">
  <sheetPr>
    <tabColor rgb="FFFFFF99"/>
  </sheetPr>
  <dimension ref="A1:AB27"/>
  <sheetViews>
    <sheetView zoomScale="98" zoomScaleNormal="98" workbookViewId="0">
      <selection activeCell="K13" sqref="K13:M13"/>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519">
        <v>46196</v>
      </c>
      <c r="W2" s="519"/>
      <c r="X2" s="519"/>
      <c r="Y2" s="519"/>
      <c r="Z2" s="402" t="s">
        <v>142</v>
      </c>
      <c r="AA2" s="402"/>
      <c r="AB2" s="402"/>
    </row>
    <row r="3" spans="1:28" ht="22.5" customHeight="1" x14ac:dyDescent="0.4">
      <c r="B3" s="520">
        <v>3</v>
      </c>
      <c r="C3" s="520"/>
      <c r="D3" s="87" t="s">
        <v>150</v>
      </c>
      <c r="E3" s="87"/>
      <c r="F3" s="551" t="s">
        <v>353</v>
      </c>
      <c r="G3" s="551"/>
      <c r="H3" s="551"/>
      <c r="I3" s="551"/>
      <c r="J3" s="551"/>
      <c r="K3" s="551"/>
      <c r="L3" s="551"/>
      <c r="M3" s="551"/>
      <c r="N3" s="551"/>
      <c r="O3" s="551"/>
      <c r="P3" s="87" t="s">
        <v>136</v>
      </c>
      <c r="Q3" s="521" t="s">
        <v>151</v>
      </c>
      <c r="R3" s="521"/>
      <c r="S3" s="521"/>
      <c r="T3" s="521" t="s">
        <v>354</v>
      </c>
      <c r="U3" s="521"/>
      <c r="V3" s="521"/>
      <c r="W3" s="521"/>
      <c r="X3" s="521"/>
      <c r="Y3" s="521"/>
    </row>
    <row r="4" spans="1:28" ht="7.5" customHeight="1" x14ac:dyDescent="0.4">
      <c r="B4" s="97"/>
      <c r="C4" s="97"/>
      <c r="D4" s="87"/>
      <c r="E4" s="87"/>
      <c r="F4" s="97"/>
      <c r="G4" s="97"/>
      <c r="H4" s="97"/>
      <c r="I4" s="97"/>
      <c r="J4" s="97"/>
      <c r="K4" s="97"/>
      <c r="L4" s="97"/>
      <c r="M4" s="97"/>
      <c r="N4" s="97"/>
      <c r="O4" s="97"/>
      <c r="P4" s="87"/>
      <c r="Q4" s="96"/>
      <c r="R4" s="96"/>
      <c r="S4" s="96"/>
      <c r="T4" s="96"/>
      <c r="U4" s="96"/>
      <c r="V4" s="96"/>
      <c r="W4" s="96"/>
      <c r="X4" s="96"/>
      <c r="Y4" s="96"/>
    </row>
    <row r="5" spans="1:28" ht="22.5" customHeight="1" x14ac:dyDescent="0.4">
      <c r="A5" s="100"/>
      <c r="B5" s="552" t="s">
        <v>153</v>
      </c>
      <c r="C5" s="552"/>
      <c r="D5" s="552"/>
      <c r="E5" s="78"/>
      <c r="F5" s="79"/>
      <c r="G5" s="526" t="s">
        <v>380</v>
      </c>
      <c r="H5" s="526"/>
      <c r="I5" s="526"/>
      <c r="J5" s="526"/>
      <c r="K5" s="526"/>
      <c r="L5" s="526"/>
      <c r="M5" s="526"/>
      <c r="N5" s="526"/>
      <c r="O5" s="526"/>
      <c r="P5" s="526"/>
      <c r="Q5" s="526"/>
      <c r="R5" s="526"/>
      <c r="S5" s="526"/>
      <c r="T5" s="526"/>
      <c r="U5" s="526"/>
      <c r="V5" s="526"/>
      <c r="W5" s="526"/>
      <c r="X5" s="526"/>
      <c r="Y5" s="93"/>
    </row>
    <row r="6" spans="1:28" ht="22.5" customHeight="1" x14ac:dyDescent="0.4">
      <c r="A6" s="147"/>
      <c r="B6" s="553" t="s">
        <v>155</v>
      </c>
      <c r="C6" s="553"/>
      <c r="D6" s="553"/>
      <c r="E6" s="95"/>
      <c r="F6" s="92"/>
      <c r="G6" s="528" t="s">
        <v>381</v>
      </c>
      <c r="H6" s="528"/>
      <c r="I6" s="528"/>
      <c r="J6" s="528"/>
      <c r="K6" s="528"/>
      <c r="L6" s="528"/>
      <c r="M6" s="528"/>
      <c r="N6" s="528"/>
      <c r="O6" s="528"/>
      <c r="P6" s="528"/>
      <c r="Q6" s="528"/>
      <c r="R6" s="528"/>
      <c r="S6" s="528"/>
      <c r="T6" s="528"/>
      <c r="U6" s="528"/>
      <c r="V6" s="528"/>
      <c r="W6" s="528"/>
      <c r="X6" s="528"/>
      <c r="Y6" s="94"/>
    </row>
    <row r="7" spans="1:28" ht="22.5" customHeight="1" x14ac:dyDescent="0.4">
      <c r="A7" s="100"/>
      <c r="B7" s="552" t="s">
        <v>156</v>
      </c>
      <c r="C7" s="552"/>
      <c r="D7" s="552"/>
      <c r="E7" s="78"/>
      <c r="F7" s="79"/>
      <c r="G7" s="526" t="s">
        <v>382</v>
      </c>
      <c r="H7" s="526"/>
      <c r="I7" s="526"/>
      <c r="J7" s="526"/>
      <c r="K7" s="526"/>
      <c r="L7" s="526"/>
      <c r="M7" s="526"/>
      <c r="N7" s="526"/>
      <c r="O7" s="526"/>
      <c r="P7" s="526"/>
      <c r="Q7" s="526"/>
      <c r="R7" s="526"/>
      <c r="S7" s="526"/>
      <c r="T7" s="526"/>
      <c r="U7" s="526"/>
      <c r="V7" s="526"/>
      <c r="W7" s="526"/>
      <c r="X7" s="526"/>
      <c r="Y7" s="93"/>
    </row>
    <row r="8" spans="1:28" ht="22.5" customHeight="1" x14ac:dyDescent="0.4">
      <c r="A8" s="147"/>
      <c r="B8" s="553" t="s">
        <v>158</v>
      </c>
      <c r="C8" s="553"/>
      <c r="D8" s="553"/>
      <c r="E8" s="91"/>
      <c r="F8" s="581" t="s">
        <v>383</v>
      </c>
      <c r="G8" s="582"/>
      <c r="H8" s="582"/>
      <c r="I8" s="582"/>
      <c r="J8" s="582"/>
      <c r="K8" s="582"/>
      <c r="L8" s="582"/>
      <c r="M8" s="582"/>
      <c r="N8" s="582"/>
      <c r="O8" s="582"/>
      <c r="P8" s="582"/>
      <c r="Q8" s="582"/>
      <c r="R8" s="582"/>
      <c r="S8" s="582"/>
      <c r="T8" s="582"/>
      <c r="U8" s="582"/>
      <c r="V8" s="582"/>
      <c r="W8" s="582"/>
      <c r="X8" s="582"/>
      <c r="Y8" s="583"/>
    </row>
    <row r="9" spans="1:28" ht="22.5" customHeight="1" x14ac:dyDescent="0.4">
      <c r="A9" s="147"/>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147"/>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147"/>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102"/>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105"/>
      <c r="B13" s="502" t="s">
        <v>160</v>
      </c>
      <c r="C13" s="502"/>
      <c r="D13" s="502"/>
      <c r="E13" s="104"/>
      <c r="F13" s="473" t="s">
        <v>161</v>
      </c>
      <c r="G13" s="474"/>
      <c r="H13" s="474"/>
      <c r="I13" s="475"/>
      <c r="J13" s="141"/>
      <c r="K13" s="476" t="s">
        <v>162</v>
      </c>
      <c r="L13" s="476"/>
      <c r="M13" s="476"/>
      <c r="N13" s="143" t="s">
        <v>163</v>
      </c>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3" t="s">
        <v>163</v>
      </c>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670"/>
      <c r="K16" s="670"/>
      <c r="L16" s="670"/>
      <c r="M16" s="473" t="s">
        <v>175</v>
      </c>
      <c r="N16" s="474"/>
      <c r="O16" s="474"/>
      <c r="P16" s="666"/>
      <c r="Q16" s="666"/>
      <c r="R16" s="667"/>
      <c r="S16" s="474" t="s">
        <v>176</v>
      </c>
      <c r="T16" s="474"/>
      <c r="U16" s="474"/>
      <c r="V16" s="670"/>
      <c r="W16" s="670"/>
      <c r="X16" s="670"/>
      <c r="Y16" s="67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591" t="s">
        <v>384</v>
      </c>
      <c r="G18" s="883"/>
      <c r="H18" s="883"/>
      <c r="I18" s="883"/>
      <c r="J18" s="883"/>
      <c r="K18" s="883"/>
      <c r="L18" s="883"/>
      <c r="M18" s="883"/>
      <c r="N18" s="883"/>
      <c r="O18" s="883"/>
      <c r="P18" s="883"/>
      <c r="Q18" s="883"/>
      <c r="R18" s="883"/>
      <c r="S18" s="883"/>
      <c r="T18" s="883"/>
      <c r="U18" s="883"/>
      <c r="V18" s="883"/>
      <c r="W18" s="883"/>
      <c r="X18" s="883"/>
      <c r="Y18" s="884"/>
    </row>
    <row r="19" spans="1:28" ht="22.5" customHeight="1" x14ac:dyDescent="0.4">
      <c r="A19" s="479" t="s">
        <v>180</v>
      </c>
      <c r="B19" s="480"/>
      <c r="C19" s="480"/>
      <c r="D19" s="480"/>
      <c r="E19" s="493"/>
      <c r="F19" s="500" t="s">
        <v>181</v>
      </c>
      <c r="G19" s="500"/>
      <c r="H19" s="500"/>
      <c r="I19" s="500"/>
      <c r="J19" s="500"/>
      <c r="K19" s="500"/>
      <c r="L19" s="500"/>
      <c r="M19" s="75">
        <v>10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t="s">
        <v>385</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386</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62" t="s">
        <v>384</v>
      </c>
      <c r="G23" s="525"/>
      <c r="H23" s="525"/>
      <c r="I23" s="525"/>
      <c r="J23" s="525"/>
      <c r="K23" s="525"/>
      <c r="L23" s="525"/>
      <c r="M23" s="525"/>
      <c r="N23" s="525"/>
      <c r="O23" s="525"/>
      <c r="P23" s="525"/>
      <c r="Q23" s="525"/>
      <c r="R23" s="525"/>
      <c r="S23" s="525"/>
      <c r="T23" s="525"/>
      <c r="U23" s="525"/>
      <c r="V23" s="525"/>
      <c r="W23" s="525"/>
      <c r="X23" s="525"/>
      <c r="Y23" s="763"/>
    </row>
    <row r="24" spans="1:28" ht="63.6" customHeight="1" x14ac:dyDescent="0.4">
      <c r="A24" s="516" t="s">
        <v>190</v>
      </c>
      <c r="B24" s="476"/>
      <c r="C24" s="476"/>
      <c r="D24" s="476"/>
      <c r="E24" s="476"/>
      <c r="F24" s="762"/>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6" t="s">
        <v>193</v>
      </c>
      <c r="X26" s="75" t="s">
        <v>195</v>
      </c>
      <c r="Y26" s="75"/>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2:AB2"/>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2:AB2" location="クラブ回答確認表!A1" display="クラブ回答一覧表に戻る" xr:uid="{C65B7174-B8A1-4045-A8DF-0BF09651F9CF}"/>
    <hyperlink ref="Z27:AB27" location="クラブ回答確認表!A1" display="クラブ回答一覧表に戻る" xr:uid="{DC2C934C-3A74-4BF6-96E7-7C03C31E50AC}"/>
  </hyperlinks>
  <pageMargins left="0.48" right="0.36" top="0.53" bottom="0.5" header="0.3" footer="0.3"/>
  <pageSetup paperSize="9" scale="81" fitToHeight="0" orientation="portrait" r:id="rId1"/>
  <colBreaks count="1" manualBreakCount="1">
    <brk id="25" max="26"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9D3A4-7739-41E5-9784-68227ADAD031}">
  <sheetPr>
    <tabColor theme="5" tint="0.79998168889431442"/>
    <pageSetUpPr fitToPage="1"/>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46207</v>
      </c>
      <c r="W2" s="619"/>
      <c r="X2" s="619"/>
      <c r="Y2" s="619"/>
    </row>
    <row r="3" spans="1:28" ht="22.5" customHeight="1" x14ac:dyDescent="0.4">
      <c r="A3" s="107"/>
      <c r="B3" s="618">
        <v>4</v>
      </c>
      <c r="C3" s="618"/>
      <c r="D3" s="107" t="s">
        <v>150</v>
      </c>
      <c r="E3" s="107"/>
      <c r="F3" s="466" t="s">
        <v>83</v>
      </c>
      <c r="G3" s="466"/>
      <c r="H3" s="466"/>
      <c r="I3" s="466"/>
      <c r="J3" s="466"/>
      <c r="K3" s="466"/>
      <c r="L3" s="466"/>
      <c r="M3" s="466"/>
      <c r="N3" s="466"/>
      <c r="O3" s="466"/>
      <c r="P3" s="107" t="s">
        <v>136</v>
      </c>
      <c r="Q3" s="467" t="s">
        <v>151</v>
      </c>
      <c r="R3" s="467"/>
      <c r="S3" s="467"/>
      <c r="T3" s="467" t="s">
        <v>533</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534</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535</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536</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537</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t="s">
        <v>163</v>
      </c>
      <c r="K13" s="478" t="s">
        <v>162</v>
      </c>
      <c r="L13" s="478"/>
      <c r="M13" s="478"/>
      <c r="N13" s="118"/>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100000</v>
      </c>
      <c r="K16" s="530"/>
      <c r="L16" s="530"/>
      <c r="M16" s="522" t="s">
        <v>175</v>
      </c>
      <c r="N16" s="523"/>
      <c r="O16" s="523"/>
      <c r="P16" s="530">
        <v>0</v>
      </c>
      <c r="Q16" s="530"/>
      <c r="R16" s="531"/>
      <c r="S16" s="523" t="s">
        <v>176</v>
      </c>
      <c r="T16" s="523"/>
      <c r="U16" s="523"/>
      <c r="V16" s="530">
        <f>J16+P16</f>
        <v>100000</v>
      </c>
      <c r="W16" s="530"/>
      <c r="X16" s="530"/>
      <c r="Y16" s="531"/>
    </row>
    <row r="17" spans="1:28" ht="22.5" customHeight="1" x14ac:dyDescent="0.4">
      <c r="A17" s="113"/>
      <c r="B17" s="614" t="s">
        <v>177</v>
      </c>
      <c r="C17" s="614"/>
      <c r="D17" s="614"/>
      <c r="E17" s="112"/>
      <c r="F17" s="484" t="s">
        <v>536</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538</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30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539</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540</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541</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61E258AB-59F8-44CB-B831-483031946443}"/>
    <hyperlink ref="Z27:AB27" location="クラブ回答確認表!A1" display="クラブ回答一覧表に戻る" xr:uid="{A2EB8F92-24A2-4041-87E6-2232017B4ACE}"/>
  </hyperlinks>
  <pageMargins left="0.48" right="0.36" top="0.53" bottom="0.5" header="0.3" footer="0.3"/>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E51E6-4024-4480-BF41-302403A85DBE}">
  <sheetPr>
    <tabColor theme="5" tint="0.79998168889431442"/>
  </sheetPr>
  <dimension ref="A1:AC27"/>
  <sheetViews>
    <sheetView zoomScaleNormal="100" workbookViewId="0">
      <selection activeCell="L14" sqref="L14"/>
    </sheetView>
  </sheetViews>
  <sheetFormatPr defaultRowHeight="13.5" x14ac:dyDescent="0.4"/>
  <cols>
    <col min="1" max="1" width="1" style="49" customWidth="1"/>
    <col min="2" max="4" width="3.75" style="49" customWidth="1"/>
    <col min="5" max="6" width="1.125" style="49" customWidth="1"/>
    <col min="7" max="17" width="3.75" style="49" customWidth="1"/>
    <col min="18" max="18" width="5.125" style="49" customWidth="1"/>
    <col min="19" max="24" width="3.75" style="49" customWidth="1"/>
    <col min="25" max="25" width="6.25" style="49" customWidth="1"/>
    <col min="26" max="26" width="3.75" style="49" customWidth="1"/>
    <col min="27" max="16384" width="9" style="49"/>
  </cols>
  <sheetData>
    <row r="1" spans="1:29" ht="18.75" x14ac:dyDescent="0.4">
      <c r="A1" s="447" t="s">
        <v>148</v>
      </c>
      <c r="B1" s="447"/>
      <c r="C1" s="447"/>
      <c r="D1" s="447"/>
      <c r="E1" s="447"/>
      <c r="F1" s="447"/>
      <c r="G1" s="447"/>
      <c r="H1" s="447"/>
      <c r="I1" s="447"/>
      <c r="J1" s="447"/>
      <c r="K1" s="447"/>
      <c r="L1" s="447"/>
      <c r="M1" s="447"/>
      <c r="N1" s="447"/>
      <c r="O1" s="447"/>
      <c r="P1" s="447"/>
      <c r="Q1" s="447"/>
      <c r="R1" s="447"/>
      <c r="S1" s="447"/>
      <c r="T1" s="447"/>
      <c r="U1" s="447"/>
      <c r="V1" s="447"/>
      <c r="W1" s="447"/>
      <c r="X1" s="447"/>
      <c r="AA1" s="402" t="s">
        <v>142</v>
      </c>
      <c r="AB1" s="402"/>
      <c r="AC1" s="402"/>
    </row>
    <row r="2" spans="1:29" ht="17.25" x14ac:dyDescent="0.4">
      <c r="A2" s="51"/>
      <c r="B2" s="51"/>
      <c r="C2" s="51"/>
      <c r="D2" s="51"/>
      <c r="E2" s="51"/>
      <c r="F2" s="51"/>
      <c r="G2" s="51"/>
      <c r="H2" s="51"/>
      <c r="I2" s="51"/>
      <c r="J2" s="51"/>
      <c r="K2" s="51"/>
      <c r="L2" s="51"/>
      <c r="M2" s="51"/>
      <c r="N2" s="51"/>
      <c r="O2" s="51"/>
      <c r="P2" s="51"/>
      <c r="Q2" s="51"/>
      <c r="R2" s="51"/>
      <c r="S2" s="448" t="s">
        <v>149</v>
      </c>
      <c r="T2" s="448"/>
      <c r="U2" s="448"/>
      <c r="V2" s="449">
        <v>46181</v>
      </c>
      <c r="W2" s="449"/>
      <c r="X2" s="449"/>
      <c r="Y2" s="449"/>
    </row>
    <row r="3" spans="1:29" ht="22.5" customHeight="1" x14ac:dyDescent="0.4">
      <c r="B3" s="447">
        <v>1</v>
      </c>
      <c r="C3" s="447"/>
      <c r="D3" s="49" t="s">
        <v>150</v>
      </c>
      <c r="F3" s="450" t="s">
        <v>1</v>
      </c>
      <c r="G3" s="450"/>
      <c r="H3" s="450"/>
      <c r="I3" s="450"/>
      <c r="J3" s="450"/>
      <c r="K3" s="450"/>
      <c r="L3" s="450"/>
      <c r="M3" s="450"/>
      <c r="N3" s="450"/>
      <c r="O3" s="450"/>
      <c r="P3" s="49" t="s">
        <v>136</v>
      </c>
      <c r="Q3" s="448" t="s">
        <v>151</v>
      </c>
      <c r="R3" s="448"/>
      <c r="S3" s="448"/>
      <c r="T3" s="448" t="s">
        <v>152</v>
      </c>
      <c r="U3" s="448"/>
      <c r="V3" s="448"/>
      <c r="W3" s="448"/>
      <c r="X3" s="448"/>
      <c r="Y3" s="448"/>
    </row>
    <row r="4" spans="1:29" ht="7.5" customHeight="1" x14ac:dyDescent="0.4">
      <c r="B4" s="52"/>
      <c r="C4" s="52"/>
      <c r="F4" s="52"/>
      <c r="G4" s="52"/>
      <c r="H4" s="52"/>
      <c r="I4" s="52"/>
      <c r="J4" s="52"/>
      <c r="K4" s="52"/>
      <c r="L4" s="52"/>
      <c r="M4" s="52"/>
      <c r="N4" s="52"/>
      <c r="O4" s="52"/>
      <c r="Q4" s="53"/>
      <c r="R4" s="53"/>
      <c r="S4" s="53"/>
      <c r="T4" s="53"/>
      <c r="U4" s="53"/>
      <c r="V4" s="53"/>
      <c r="W4" s="53"/>
      <c r="X4" s="53"/>
      <c r="Y4" s="53"/>
    </row>
    <row r="5" spans="1:29" ht="22.5" customHeight="1" x14ac:dyDescent="0.4">
      <c r="A5" s="54"/>
      <c r="B5" s="440" t="s">
        <v>153</v>
      </c>
      <c r="C5" s="440"/>
      <c r="D5" s="440"/>
      <c r="E5" s="55"/>
      <c r="F5" s="54"/>
      <c r="G5" s="445" t="s">
        <v>198</v>
      </c>
      <c r="H5" s="445"/>
      <c r="I5" s="445"/>
      <c r="J5" s="445"/>
      <c r="K5" s="445"/>
      <c r="L5" s="445"/>
      <c r="M5" s="445"/>
      <c r="N5" s="445"/>
      <c r="O5" s="445"/>
      <c r="P5" s="445"/>
      <c r="Q5" s="445"/>
      <c r="R5" s="445"/>
      <c r="S5" s="445"/>
      <c r="T5" s="445"/>
      <c r="U5" s="445"/>
      <c r="V5" s="445"/>
      <c r="W5" s="445"/>
      <c r="X5" s="445"/>
      <c r="Y5" s="56"/>
    </row>
    <row r="6" spans="1:29" ht="22.5" customHeight="1" x14ac:dyDescent="0.4">
      <c r="A6" s="57"/>
      <c r="B6" s="427" t="s">
        <v>155</v>
      </c>
      <c r="C6" s="427"/>
      <c r="D6" s="427"/>
      <c r="E6" s="58"/>
      <c r="F6" s="57"/>
      <c r="G6" s="446" t="s">
        <v>199</v>
      </c>
      <c r="H6" s="446"/>
      <c r="I6" s="446"/>
      <c r="J6" s="446"/>
      <c r="K6" s="446"/>
      <c r="L6" s="446"/>
      <c r="M6" s="446"/>
      <c r="N6" s="446"/>
      <c r="O6" s="446"/>
      <c r="P6" s="446"/>
      <c r="Q6" s="446"/>
      <c r="R6" s="446"/>
      <c r="S6" s="446"/>
      <c r="T6" s="446"/>
      <c r="U6" s="446"/>
      <c r="V6" s="446"/>
      <c r="W6" s="446"/>
      <c r="X6" s="446"/>
      <c r="Y6" s="59"/>
    </row>
    <row r="7" spans="1:29" ht="22.5" customHeight="1" x14ac:dyDescent="0.4">
      <c r="A7" s="54"/>
      <c r="B7" s="440" t="s">
        <v>156</v>
      </c>
      <c r="C7" s="440"/>
      <c r="D7" s="440"/>
      <c r="E7" s="55"/>
      <c r="F7" s="54"/>
      <c r="G7" s="445" t="s">
        <v>200</v>
      </c>
      <c r="H7" s="445"/>
      <c r="I7" s="445"/>
      <c r="J7" s="445"/>
      <c r="K7" s="445"/>
      <c r="L7" s="445"/>
      <c r="M7" s="445"/>
      <c r="N7" s="445"/>
      <c r="O7" s="445"/>
      <c r="P7" s="445"/>
      <c r="Q7" s="445"/>
      <c r="R7" s="445"/>
      <c r="S7" s="445"/>
      <c r="T7" s="445"/>
      <c r="U7" s="445"/>
      <c r="V7" s="445"/>
      <c r="W7" s="445"/>
      <c r="X7" s="445"/>
      <c r="Y7" s="56"/>
    </row>
    <row r="8" spans="1:29" ht="22.5" customHeight="1" x14ac:dyDescent="0.4">
      <c r="A8" s="57"/>
      <c r="B8" s="427" t="s">
        <v>158</v>
      </c>
      <c r="C8" s="427"/>
      <c r="D8" s="427"/>
      <c r="E8" s="60"/>
      <c r="F8" s="452" t="s">
        <v>201</v>
      </c>
      <c r="G8" s="453"/>
      <c r="H8" s="453"/>
      <c r="I8" s="453"/>
      <c r="J8" s="453"/>
      <c r="K8" s="453"/>
      <c r="L8" s="453"/>
      <c r="M8" s="453"/>
      <c r="N8" s="453"/>
      <c r="O8" s="453"/>
      <c r="P8" s="453"/>
      <c r="Q8" s="453"/>
      <c r="R8" s="453"/>
      <c r="S8" s="453"/>
      <c r="T8" s="453"/>
      <c r="U8" s="453"/>
      <c r="V8" s="453"/>
      <c r="W8" s="453"/>
      <c r="X8" s="453"/>
      <c r="Y8" s="454"/>
    </row>
    <row r="9" spans="1:29" ht="22.5" customHeight="1" x14ac:dyDescent="0.4">
      <c r="A9" s="57"/>
      <c r="B9" s="427"/>
      <c r="C9" s="427"/>
      <c r="D9" s="427"/>
      <c r="E9" s="60"/>
      <c r="F9" s="455"/>
      <c r="G9" s="456"/>
      <c r="H9" s="456"/>
      <c r="I9" s="456"/>
      <c r="J9" s="456"/>
      <c r="K9" s="456"/>
      <c r="L9" s="456"/>
      <c r="M9" s="456"/>
      <c r="N9" s="456"/>
      <c r="O9" s="456"/>
      <c r="P9" s="456"/>
      <c r="Q9" s="456"/>
      <c r="R9" s="456"/>
      <c r="S9" s="456"/>
      <c r="T9" s="456"/>
      <c r="U9" s="456"/>
      <c r="V9" s="456"/>
      <c r="W9" s="456"/>
      <c r="X9" s="456"/>
      <c r="Y9" s="457"/>
    </row>
    <row r="10" spans="1:29" ht="22.5" customHeight="1" x14ac:dyDescent="0.4">
      <c r="A10" s="57"/>
      <c r="B10" s="427"/>
      <c r="C10" s="427"/>
      <c r="D10" s="427"/>
      <c r="E10" s="60"/>
      <c r="F10" s="455"/>
      <c r="G10" s="456"/>
      <c r="H10" s="456"/>
      <c r="I10" s="456"/>
      <c r="J10" s="456"/>
      <c r="K10" s="456"/>
      <c r="L10" s="456"/>
      <c r="M10" s="456"/>
      <c r="N10" s="456"/>
      <c r="O10" s="456"/>
      <c r="P10" s="456"/>
      <c r="Q10" s="456"/>
      <c r="R10" s="456"/>
      <c r="S10" s="456"/>
      <c r="T10" s="456"/>
      <c r="U10" s="456"/>
      <c r="V10" s="456"/>
      <c r="W10" s="456"/>
      <c r="X10" s="456"/>
      <c r="Y10" s="457"/>
    </row>
    <row r="11" spans="1:29" ht="22.5" customHeight="1" x14ac:dyDescent="0.4">
      <c r="A11" s="57"/>
      <c r="B11" s="427"/>
      <c r="C11" s="427"/>
      <c r="D11" s="427"/>
      <c r="E11" s="60"/>
      <c r="F11" s="455"/>
      <c r="G11" s="456"/>
      <c r="H11" s="456"/>
      <c r="I11" s="456"/>
      <c r="J11" s="456"/>
      <c r="K11" s="456"/>
      <c r="L11" s="456"/>
      <c r="M11" s="456"/>
      <c r="N11" s="456"/>
      <c r="O11" s="456"/>
      <c r="P11" s="456"/>
      <c r="Q11" s="456"/>
      <c r="R11" s="456"/>
      <c r="S11" s="456"/>
      <c r="T11" s="456"/>
      <c r="U11" s="456"/>
      <c r="V11" s="456"/>
      <c r="W11" s="456"/>
      <c r="X11" s="456"/>
      <c r="Y11" s="457"/>
    </row>
    <row r="12" spans="1:29" ht="22.5" customHeight="1" x14ac:dyDescent="0.4">
      <c r="A12" s="61"/>
      <c r="B12" s="62"/>
      <c r="C12" s="62"/>
      <c r="D12" s="62"/>
      <c r="E12" s="62"/>
      <c r="F12" s="458"/>
      <c r="G12" s="459"/>
      <c r="H12" s="459"/>
      <c r="I12" s="459"/>
      <c r="J12" s="459"/>
      <c r="K12" s="459"/>
      <c r="L12" s="459"/>
      <c r="M12" s="459"/>
      <c r="N12" s="459"/>
      <c r="O12" s="459"/>
      <c r="P12" s="459"/>
      <c r="Q12" s="459"/>
      <c r="R12" s="459"/>
      <c r="S12" s="459"/>
      <c r="T12" s="459"/>
      <c r="U12" s="459"/>
      <c r="V12" s="459"/>
      <c r="W12" s="459"/>
      <c r="X12" s="459"/>
      <c r="Y12" s="460"/>
    </row>
    <row r="13" spans="1:29" ht="22.5" customHeight="1" x14ac:dyDescent="0.4">
      <c r="A13" s="63"/>
      <c r="B13" s="421" t="s">
        <v>160</v>
      </c>
      <c r="C13" s="421"/>
      <c r="D13" s="421"/>
      <c r="E13" s="64"/>
      <c r="F13" s="423" t="s">
        <v>202</v>
      </c>
      <c r="G13" s="424"/>
      <c r="H13" s="424"/>
      <c r="I13" s="425"/>
      <c r="K13" s="407" t="s">
        <v>162</v>
      </c>
      <c r="L13" s="407"/>
      <c r="M13" s="407"/>
      <c r="O13" s="407" t="s">
        <v>164</v>
      </c>
      <c r="P13" s="407"/>
      <c r="Q13" s="407"/>
      <c r="R13" s="65" t="s">
        <v>163</v>
      </c>
      <c r="S13" s="407" t="s">
        <v>165</v>
      </c>
      <c r="T13" s="407"/>
      <c r="U13" s="407"/>
      <c r="V13" s="407"/>
      <c r="W13" s="407"/>
      <c r="X13" s="407"/>
      <c r="Y13" s="66"/>
    </row>
    <row r="14" spans="1:29" ht="22.5" customHeight="1" x14ac:dyDescent="0.4">
      <c r="A14" s="63"/>
      <c r="B14" s="421" t="s">
        <v>166</v>
      </c>
      <c r="C14" s="421"/>
      <c r="D14" s="421"/>
      <c r="E14" s="64"/>
      <c r="F14" s="67"/>
      <c r="G14" s="49" t="s">
        <v>167</v>
      </c>
      <c r="H14" s="67"/>
      <c r="I14" s="68"/>
      <c r="J14" s="65"/>
      <c r="K14" s="65"/>
      <c r="L14" s="65"/>
      <c r="M14" s="407" t="s">
        <v>168</v>
      </c>
      <c r="N14" s="407"/>
      <c r="O14" s="407"/>
      <c r="P14" s="407"/>
      <c r="Q14" s="65"/>
      <c r="R14" s="407" t="s">
        <v>389</v>
      </c>
      <c r="S14" s="407"/>
      <c r="T14" s="407"/>
      <c r="U14" s="65"/>
      <c r="V14" s="407" t="s">
        <v>169</v>
      </c>
      <c r="W14" s="407"/>
      <c r="X14" s="407"/>
      <c r="Y14" s="65"/>
    </row>
    <row r="15" spans="1:29" ht="22.5" customHeight="1" x14ac:dyDescent="0.4">
      <c r="A15" s="61"/>
      <c r="B15" s="422"/>
      <c r="C15" s="422"/>
      <c r="D15" s="422"/>
      <c r="E15" s="69"/>
      <c r="F15" s="423" t="s">
        <v>170</v>
      </c>
      <c r="G15" s="424"/>
      <c r="H15" s="424"/>
      <c r="I15" s="424"/>
      <c r="J15" s="424"/>
      <c r="K15" s="424"/>
      <c r="L15" s="425"/>
      <c r="M15" s="70"/>
      <c r="N15" s="426" t="s">
        <v>171</v>
      </c>
      <c r="O15" s="426"/>
      <c r="P15" s="426"/>
      <c r="Q15" s="426"/>
      <c r="R15" s="426"/>
      <c r="S15" s="70" t="s">
        <v>163</v>
      </c>
      <c r="T15" s="426" t="s">
        <v>172</v>
      </c>
      <c r="U15" s="426"/>
      <c r="V15" s="426"/>
      <c r="W15" s="70" t="s">
        <v>163</v>
      </c>
      <c r="X15" s="426"/>
      <c r="Y15" s="426"/>
    </row>
    <row r="16" spans="1:29" ht="22.5" customHeight="1" x14ac:dyDescent="0.4">
      <c r="A16" s="61"/>
      <c r="B16" s="422" t="s">
        <v>173</v>
      </c>
      <c r="C16" s="422"/>
      <c r="D16" s="422"/>
      <c r="E16" s="62"/>
      <c r="F16" s="423" t="s">
        <v>174</v>
      </c>
      <c r="G16" s="424"/>
      <c r="H16" s="424"/>
      <c r="I16" s="424"/>
      <c r="J16" s="438">
        <v>800000</v>
      </c>
      <c r="K16" s="438"/>
      <c r="L16" s="438"/>
      <c r="M16" s="423" t="s">
        <v>175</v>
      </c>
      <c r="N16" s="424"/>
      <c r="O16" s="424"/>
      <c r="P16" s="438">
        <v>4000000</v>
      </c>
      <c r="Q16" s="438"/>
      <c r="R16" s="439"/>
      <c r="S16" s="424" t="s">
        <v>176</v>
      </c>
      <c r="T16" s="424"/>
      <c r="U16" s="424"/>
      <c r="V16" s="438">
        <f>J16+P16</f>
        <v>4800000</v>
      </c>
      <c r="W16" s="438"/>
      <c r="X16" s="438"/>
      <c r="Y16" s="439"/>
    </row>
    <row r="17" spans="1:29" ht="22.5" customHeight="1" x14ac:dyDescent="0.4">
      <c r="A17" s="54"/>
      <c r="B17" s="440" t="s">
        <v>177</v>
      </c>
      <c r="C17" s="440"/>
      <c r="D17" s="440"/>
      <c r="E17" s="55"/>
      <c r="F17" s="441" t="s">
        <v>203</v>
      </c>
      <c r="G17" s="441"/>
      <c r="H17" s="441"/>
      <c r="I17" s="441"/>
      <c r="J17" s="441"/>
      <c r="K17" s="441"/>
      <c r="L17" s="441"/>
      <c r="M17" s="441"/>
      <c r="N17" s="441"/>
      <c r="O17" s="441"/>
      <c r="P17" s="441"/>
      <c r="Q17" s="441"/>
      <c r="R17" s="441"/>
      <c r="S17" s="441"/>
      <c r="T17" s="441"/>
      <c r="U17" s="441"/>
      <c r="V17" s="441"/>
      <c r="W17" s="441"/>
      <c r="X17" s="441"/>
      <c r="Y17" s="441"/>
    </row>
    <row r="18" spans="1:29" ht="68.099999999999994" customHeight="1" x14ac:dyDescent="0.4">
      <c r="A18" s="442" t="s">
        <v>178</v>
      </c>
      <c r="B18" s="443"/>
      <c r="C18" s="443"/>
      <c r="D18" s="443"/>
      <c r="E18" s="444"/>
      <c r="F18" s="404" t="s">
        <v>204</v>
      </c>
      <c r="G18" s="405"/>
      <c r="H18" s="405"/>
      <c r="I18" s="405"/>
      <c r="J18" s="405"/>
      <c r="K18" s="405"/>
      <c r="L18" s="405"/>
      <c r="M18" s="405"/>
      <c r="N18" s="405"/>
      <c r="O18" s="405"/>
      <c r="P18" s="405"/>
      <c r="Q18" s="405"/>
      <c r="R18" s="405"/>
      <c r="S18" s="405"/>
      <c r="T18" s="405"/>
      <c r="U18" s="405"/>
      <c r="V18" s="405"/>
      <c r="W18" s="405"/>
      <c r="X18" s="405"/>
      <c r="Y18" s="406"/>
    </row>
    <row r="19" spans="1:29" ht="22.5" customHeight="1" x14ac:dyDescent="0.4">
      <c r="A19" s="410" t="s">
        <v>180</v>
      </c>
      <c r="B19" s="411"/>
      <c r="C19" s="411"/>
      <c r="D19" s="411"/>
      <c r="E19" s="412"/>
      <c r="F19" s="419" t="s">
        <v>181</v>
      </c>
      <c r="G19" s="419"/>
      <c r="H19" s="419"/>
      <c r="I19" s="419"/>
      <c r="J19" s="419"/>
      <c r="K19" s="419"/>
      <c r="L19" s="419"/>
      <c r="M19" s="71">
        <v>20</v>
      </c>
      <c r="N19" s="66" t="s">
        <v>182</v>
      </c>
      <c r="O19" s="420" t="s">
        <v>183</v>
      </c>
      <c r="P19" s="420"/>
      <c r="Q19" s="420"/>
      <c r="R19" s="420"/>
      <c r="S19" s="420"/>
      <c r="T19" s="420"/>
      <c r="U19" s="420"/>
      <c r="V19" s="420"/>
      <c r="W19" s="420"/>
      <c r="X19" s="420"/>
      <c r="Y19" s="420"/>
    </row>
    <row r="20" spans="1:29" ht="22.5" customHeight="1" x14ac:dyDescent="0.4">
      <c r="A20" s="413"/>
      <c r="B20" s="414"/>
      <c r="C20" s="414"/>
      <c r="D20" s="414"/>
      <c r="E20" s="415"/>
      <c r="F20" s="72" t="s">
        <v>184</v>
      </c>
      <c r="G20" s="72"/>
      <c r="H20" s="72"/>
      <c r="I20" s="72"/>
      <c r="J20" s="72"/>
      <c r="K20" s="72"/>
      <c r="L20" s="72"/>
      <c r="M20" s="71">
        <v>120</v>
      </c>
      <c r="N20" s="66" t="s">
        <v>182</v>
      </c>
      <c r="O20" s="420"/>
      <c r="P20" s="420"/>
      <c r="Q20" s="420"/>
      <c r="R20" s="420"/>
      <c r="S20" s="420"/>
      <c r="T20" s="420"/>
      <c r="U20" s="420"/>
      <c r="V20" s="420"/>
      <c r="W20" s="420"/>
      <c r="X20" s="420"/>
      <c r="Y20" s="420"/>
    </row>
    <row r="21" spans="1:29" ht="22.5" customHeight="1" x14ac:dyDescent="0.4">
      <c r="A21" s="416"/>
      <c r="B21" s="417"/>
      <c r="C21" s="417"/>
      <c r="D21" s="417"/>
      <c r="E21" s="418"/>
      <c r="F21" s="419" t="s">
        <v>185</v>
      </c>
      <c r="G21" s="419"/>
      <c r="H21" s="419"/>
      <c r="I21" s="419"/>
      <c r="J21" s="419"/>
      <c r="K21" s="419"/>
      <c r="L21" s="419"/>
      <c r="M21" s="66"/>
      <c r="N21" s="66"/>
      <c r="O21" s="420"/>
      <c r="P21" s="420"/>
      <c r="Q21" s="420"/>
      <c r="R21" s="420"/>
      <c r="S21" s="420"/>
      <c r="T21" s="420"/>
      <c r="U21" s="420"/>
      <c r="V21" s="420"/>
      <c r="W21" s="420"/>
      <c r="X21" s="420"/>
      <c r="Y21" s="420"/>
    </row>
    <row r="22" spans="1:29" ht="91.5" customHeight="1" x14ac:dyDescent="0.4">
      <c r="A22" s="410" t="s">
        <v>186</v>
      </c>
      <c r="B22" s="411"/>
      <c r="C22" s="411"/>
      <c r="D22" s="411"/>
      <c r="E22" s="411"/>
      <c r="F22" s="437" t="s">
        <v>205</v>
      </c>
      <c r="G22" s="419"/>
      <c r="H22" s="419"/>
      <c r="I22" s="419"/>
      <c r="J22" s="419"/>
      <c r="K22" s="419"/>
      <c r="L22" s="419"/>
      <c r="M22" s="419"/>
      <c r="N22" s="419"/>
      <c r="O22" s="419"/>
      <c r="P22" s="419"/>
      <c r="Q22" s="419"/>
      <c r="R22" s="419"/>
      <c r="S22" s="419"/>
      <c r="T22" s="419"/>
      <c r="U22" s="419"/>
      <c r="V22" s="419"/>
      <c r="W22" s="419"/>
      <c r="X22" s="419"/>
      <c r="Y22" s="419"/>
    </row>
    <row r="23" spans="1:29" ht="108.95" customHeight="1" x14ac:dyDescent="0.4">
      <c r="A23" s="403" t="s">
        <v>188</v>
      </c>
      <c r="B23" s="403"/>
      <c r="C23" s="403"/>
      <c r="D23" s="403"/>
      <c r="E23" s="403"/>
      <c r="F23" s="404" t="s">
        <v>206</v>
      </c>
      <c r="G23" s="445"/>
      <c r="H23" s="445"/>
      <c r="I23" s="445"/>
      <c r="J23" s="445"/>
      <c r="K23" s="445"/>
      <c r="L23" s="445"/>
      <c r="M23" s="445"/>
      <c r="N23" s="445"/>
      <c r="O23" s="445"/>
      <c r="P23" s="445"/>
      <c r="Q23" s="445"/>
      <c r="R23" s="445"/>
      <c r="S23" s="445"/>
      <c r="T23" s="445"/>
      <c r="U23" s="445"/>
      <c r="V23" s="445"/>
      <c r="W23" s="445"/>
      <c r="X23" s="445"/>
      <c r="Y23" s="451"/>
    </row>
    <row r="24" spans="1:29" ht="63.6" customHeight="1" x14ac:dyDescent="0.4">
      <c r="A24" s="403" t="s">
        <v>190</v>
      </c>
      <c r="B24" s="407"/>
      <c r="C24" s="407"/>
      <c r="D24" s="407"/>
      <c r="E24" s="407"/>
      <c r="F24" s="404" t="s">
        <v>207</v>
      </c>
      <c r="G24" s="445"/>
      <c r="H24" s="445"/>
      <c r="I24" s="445"/>
      <c r="J24" s="445"/>
      <c r="K24" s="445"/>
      <c r="L24" s="445"/>
      <c r="M24" s="445"/>
      <c r="N24" s="445"/>
      <c r="O24" s="445"/>
      <c r="P24" s="445"/>
      <c r="Q24" s="445"/>
      <c r="R24" s="445"/>
      <c r="S24" s="445"/>
      <c r="T24" s="445"/>
      <c r="U24" s="445"/>
      <c r="V24" s="445"/>
      <c r="W24" s="445"/>
      <c r="X24" s="445"/>
      <c r="Y24" s="451"/>
    </row>
    <row r="25" spans="1:29" ht="22.5" customHeight="1" x14ac:dyDescent="0.4">
      <c r="A25" s="408" t="s">
        <v>192</v>
      </c>
      <c r="B25" s="408"/>
      <c r="C25" s="408"/>
      <c r="D25" s="408"/>
      <c r="E25" s="408"/>
      <c r="F25" s="408"/>
      <c r="G25" s="408"/>
      <c r="H25" s="408"/>
      <c r="I25" s="408"/>
      <c r="J25" s="408"/>
      <c r="K25" s="408"/>
      <c r="L25" s="408"/>
      <c r="M25" s="408"/>
      <c r="N25" s="408"/>
      <c r="O25" s="408"/>
      <c r="P25" s="408"/>
      <c r="Q25" s="408"/>
      <c r="R25" s="408"/>
      <c r="S25" s="408"/>
      <c r="T25" s="408"/>
      <c r="U25" s="408"/>
      <c r="V25" s="408"/>
      <c r="W25" s="66" t="s">
        <v>193</v>
      </c>
      <c r="X25" s="66" t="s">
        <v>194</v>
      </c>
      <c r="Y25" s="66"/>
    </row>
    <row r="26" spans="1:29" ht="22.5" customHeight="1" thickBot="1" x14ac:dyDescent="0.45">
      <c r="A26" s="409"/>
      <c r="B26" s="409"/>
      <c r="C26" s="409"/>
      <c r="D26" s="409"/>
      <c r="E26" s="409"/>
      <c r="F26" s="409"/>
      <c r="G26" s="409"/>
      <c r="H26" s="409"/>
      <c r="I26" s="409"/>
      <c r="J26" s="409"/>
      <c r="K26" s="409"/>
      <c r="L26" s="409"/>
      <c r="M26" s="409"/>
      <c r="N26" s="409"/>
      <c r="O26" s="409"/>
      <c r="P26" s="409"/>
      <c r="Q26" s="409"/>
      <c r="R26" s="409"/>
      <c r="S26" s="409"/>
      <c r="T26" s="409"/>
      <c r="U26" s="409"/>
      <c r="V26" s="409"/>
      <c r="W26" s="66"/>
      <c r="X26" s="66" t="s">
        <v>195</v>
      </c>
      <c r="Y26" s="66"/>
    </row>
    <row r="27" spans="1:29" ht="22.5" customHeight="1" x14ac:dyDescent="0.4">
      <c r="B27" s="49" t="s">
        <v>196</v>
      </c>
      <c r="P27" s="49" t="s">
        <v>197</v>
      </c>
      <c r="AA27" s="402" t="s">
        <v>142</v>
      </c>
      <c r="AB27" s="402"/>
      <c r="AC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AA1:AC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A27:AC27"/>
    <mergeCell ref="A23:E23"/>
    <mergeCell ref="F23:Y23"/>
    <mergeCell ref="A24:E24"/>
    <mergeCell ref="F24:Y24"/>
    <mergeCell ref="A25:V26"/>
  </mergeCells>
  <phoneticPr fontId="1"/>
  <hyperlinks>
    <hyperlink ref="AA1:AC1" location="クラブ回答確認表!A1" display="クラブ回答一覧表に戻る" xr:uid="{76928FB2-6D14-4BBB-A52E-DF00CF640479}"/>
    <hyperlink ref="AA27:AC27" location="クラブ回答確認表!A1" display="クラブ回答一覧表に戻る" xr:uid="{145C173D-8655-4E38-8D64-BCA8098BE191}"/>
  </hyperlinks>
  <pageMargins left="0.47244094488188981" right="0.35433070866141736" top="0.51181102362204722" bottom="0.51181102362204722" header="0.31496062992125984" footer="0.31496062992125984"/>
  <pageSetup paperSize="9" scale="90" orientation="portrait" r:id="rId1"/>
  <colBreaks count="1" manualBreakCount="1">
    <brk id="26" max="27"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21AC4-272C-450E-8EE1-0B14A2E94141}">
  <sheetPr>
    <tabColor theme="5" tint="0.79998168889431442"/>
    <pageSetUpPr fitToPage="1"/>
  </sheetPr>
  <dimension ref="A1:AB27"/>
  <sheetViews>
    <sheetView zoomScaleNormal="100" workbookViewId="0">
      <selection activeCell="AE7" sqref="AE7"/>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46207</v>
      </c>
      <c r="W2" s="619"/>
      <c r="X2" s="619"/>
      <c r="Y2" s="619"/>
      <c r="Z2" s="402" t="s">
        <v>142</v>
      </c>
      <c r="AA2" s="402"/>
      <c r="AB2" s="402"/>
    </row>
    <row r="3" spans="1:28" ht="22.5" customHeight="1" x14ac:dyDescent="0.4">
      <c r="A3" s="107"/>
      <c r="B3" s="618">
        <v>4</v>
      </c>
      <c r="C3" s="618"/>
      <c r="D3" s="107" t="s">
        <v>150</v>
      </c>
      <c r="E3" s="107"/>
      <c r="F3" s="466" t="s">
        <v>83</v>
      </c>
      <c r="G3" s="466"/>
      <c r="H3" s="466"/>
      <c r="I3" s="466"/>
      <c r="J3" s="466"/>
      <c r="K3" s="466"/>
      <c r="L3" s="466"/>
      <c r="M3" s="466"/>
      <c r="N3" s="466"/>
      <c r="O3" s="466"/>
      <c r="P3" s="107" t="s">
        <v>136</v>
      </c>
      <c r="Q3" s="467" t="s">
        <v>151</v>
      </c>
      <c r="R3" s="467"/>
      <c r="S3" s="467"/>
      <c r="T3" s="467" t="s">
        <v>533</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542</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543</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544</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545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t="s">
        <v>140</v>
      </c>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t="s">
        <v>546</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547</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40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548</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549</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550</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2:AB2"/>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2:AB2" location="クラブ回答確認表!A1" display="クラブ回答一覧表に戻る" xr:uid="{7B70A561-612A-4DF6-B8E5-DE603C1D1F4B}"/>
    <hyperlink ref="Z27:AB27" location="クラブ回答確認表!A1" display="クラブ回答一覧表に戻る" xr:uid="{DDFE7DDA-C1FE-4184-8F6A-27186D68990E}"/>
  </hyperlinks>
  <pageMargins left="0.7" right="0.7" top="0.75" bottom="0.75" header="0.3" footer="0.3"/>
  <pageSetup paperSize="9" scale="88"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5EA5-713C-4526-93C5-797D15567FDC}">
  <sheetPr>
    <tabColor theme="5" tint="0.79998168889431442"/>
    <pageSetUpPr fitToPage="1"/>
  </sheetPr>
  <dimension ref="A1:AB27"/>
  <sheetViews>
    <sheetView zoomScaleNormal="100" workbookViewId="0">
      <selection activeCell="AE7" sqref="AE7"/>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46207</v>
      </c>
      <c r="W2" s="619"/>
      <c r="X2" s="619"/>
      <c r="Y2" s="619"/>
    </row>
    <row r="3" spans="1:28" ht="22.5" customHeight="1" x14ac:dyDescent="0.4">
      <c r="A3" s="107"/>
      <c r="B3" s="618">
        <v>4</v>
      </c>
      <c r="C3" s="618"/>
      <c r="D3" s="107" t="s">
        <v>150</v>
      </c>
      <c r="E3" s="107"/>
      <c r="F3" s="466" t="s">
        <v>551</v>
      </c>
      <c r="G3" s="466"/>
      <c r="H3" s="466"/>
      <c r="I3" s="466"/>
      <c r="J3" s="466"/>
      <c r="K3" s="466"/>
      <c r="L3" s="466"/>
      <c r="M3" s="466"/>
      <c r="N3" s="466"/>
      <c r="O3" s="466"/>
      <c r="P3" s="107" t="s">
        <v>136</v>
      </c>
      <c r="Q3" s="467" t="s">
        <v>151</v>
      </c>
      <c r="R3" s="467"/>
      <c r="S3" s="467"/>
      <c r="T3" s="467" t="s">
        <v>533</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552</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553</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554</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140</v>
      </c>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t="s">
        <v>140</v>
      </c>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t="s">
        <v>140</v>
      </c>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t="s">
        <v>555</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556</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43</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1</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557</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558</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559</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F91F476A-3353-41F5-BA0D-EB9B9D555EC9}"/>
    <hyperlink ref="Z27:AB27" location="クラブ回答確認表!A1" display="クラブ回答一覧表に戻る" xr:uid="{6CA54FC5-E35D-470B-9D1E-4D52C55D4CEB}"/>
  </hyperlinks>
  <pageMargins left="0.7" right="0.7" top="0.75" bottom="0.75" header="0.3" footer="0.3"/>
  <pageSetup paperSize="9" scale="88"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1D0E4-67F7-4780-9C59-548CB8F66CC7}">
  <sheetPr>
    <tabColor theme="5" tint="0.79998168889431442"/>
    <pageSetUpPr fitToPage="1"/>
  </sheetPr>
  <dimension ref="A1:AB27"/>
  <sheetViews>
    <sheetView zoomScaleNormal="100" workbookViewId="0">
      <selection activeCell="AE7" sqref="AE7"/>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t="s">
        <v>487</v>
      </c>
      <c r="W2" s="619"/>
      <c r="X2" s="619"/>
      <c r="Y2" s="619"/>
    </row>
    <row r="3" spans="1:28" ht="22.5" customHeight="1" x14ac:dyDescent="0.4">
      <c r="A3" s="107"/>
      <c r="B3" s="618">
        <v>4</v>
      </c>
      <c r="C3" s="618"/>
      <c r="D3" s="107" t="s">
        <v>150</v>
      </c>
      <c r="E3" s="107"/>
      <c r="F3" s="466" t="s">
        <v>551</v>
      </c>
      <c r="G3" s="466"/>
      <c r="H3" s="466"/>
      <c r="I3" s="466"/>
      <c r="J3" s="466"/>
      <c r="K3" s="466"/>
      <c r="L3" s="466"/>
      <c r="M3" s="466"/>
      <c r="N3" s="466"/>
      <c r="O3" s="466"/>
      <c r="P3" s="107" t="s">
        <v>136</v>
      </c>
      <c r="Q3" s="467" t="s">
        <v>151</v>
      </c>
      <c r="R3" s="467"/>
      <c r="S3" s="467"/>
      <c r="T3" s="467" t="s">
        <v>533</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560</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561</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562</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563</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t="s">
        <v>140</v>
      </c>
    </row>
    <row r="15" spans="1:28" ht="22.5" customHeight="1" x14ac:dyDescent="0.4">
      <c r="A15" s="115"/>
      <c r="B15" s="612"/>
      <c r="C15" s="612"/>
      <c r="D15" s="612"/>
      <c r="E15" s="117"/>
      <c r="F15" s="522" t="s">
        <v>170</v>
      </c>
      <c r="G15" s="523"/>
      <c r="H15" s="523"/>
      <c r="I15" s="523"/>
      <c r="J15" s="523"/>
      <c r="K15" s="523"/>
      <c r="L15" s="524"/>
      <c r="M15" s="116" t="s">
        <v>140</v>
      </c>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100000</v>
      </c>
      <c r="K16" s="530"/>
      <c r="L16" s="530"/>
      <c r="M16" s="522" t="s">
        <v>175</v>
      </c>
      <c r="N16" s="523"/>
      <c r="O16" s="523"/>
      <c r="P16" s="530"/>
      <c r="Q16" s="530"/>
      <c r="R16" s="531"/>
      <c r="S16" s="523" t="s">
        <v>176</v>
      </c>
      <c r="T16" s="523"/>
      <c r="U16" s="523"/>
      <c r="V16" s="530">
        <f>J16+P16</f>
        <v>100000</v>
      </c>
      <c r="W16" s="530"/>
      <c r="X16" s="530"/>
      <c r="Y16" s="531"/>
    </row>
    <row r="17" spans="1:28" ht="22.5" customHeight="1" x14ac:dyDescent="0.4">
      <c r="A17" s="113"/>
      <c r="B17" s="614" t="s">
        <v>177</v>
      </c>
      <c r="C17" s="614"/>
      <c r="D17" s="614"/>
      <c r="E17" s="112"/>
      <c r="F17" s="484" t="s">
        <v>564</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565</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200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566</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478" t="s">
        <v>539</v>
      </c>
      <c r="G23" s="478"/>
      <c r="H23" s="478"/>
      <c r="I23" s="478"/>
      <c r="J23" s="478"/>
      <c r="K23" s="478"/>
      <c r="L23" s="478"/>
      <c r="M23" s="478"/>
      <c r="N23" s="478"/>
      <c r="O23" s="478"/>
      <c r="P23" s="478"/>
      <c r="Q23" s="478"/>
      <c r="R23" s="478"/>
      <c r="S23" s="478"/>
      <c r="T23" s="478"/>
      <c r="U23" s="478"/>
      <c r="V23" s="478"/>
      <c r="W23" s="478"/>
      <c r="X23" s="478"/>
      <c r="Y23" s="478"/>
    </row>
    <row r="24" spans="1:28" ht="63.6" customHeight="1" x14ac:dyDescent="0.4">
      <c r="A24" s="595" t="s">
        <v>190</v>
      </c>
      <c r="B24" s="478"/>
      <c r="C24" s="478"/>
      <c r="D24" s="478"/>
      <c r="E24" s="478"/>
      <c r="F24" s="522" t="s">
        <v>567</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C8969F2A-155C-4575-908B-3E7CB42AA255}"/>
    <hyperlink ref="Z27:AB27" location="クラブ回答確認表!A1" display="クラブ回答一覧表に戻る" xr:uid="{195EC37A-3073-46EA-810D-5373CA565C3A}"/>
  </hyperlinks>
  <pageMargins left="0.7" right="0.7" top="0.75" bottom="0.75" header="0.3" footer="0.3"/>
  <pageSetup paperSize="9" scale="88"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E1ADD-7846-41AD-94B4-0EEA2D4CFC5E}">
  <sheetPr>
    <tabColor theme="5" tint="0.79998168889431442"/>
    <pageSetUpPr fitToPage="1"/>
  </sheetPr>
  <dimension ref="A1:AB27"/>
  <sheetViews>
    <sheetView zoomScaleNormal="100" workbookViewId="0">
      <selection activeCell="AE7" sqref="AE7"/>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46207</v>
      </c>
      <c r="W2" s="619"/>
      <c r="X2" s="619"/>
      <c r="Y2" s="619"/>
    </row>
    <row r="3" spans="1:28" ht="22.5" customHeight="1" x14ac:dyDescent="0.4">
      <c r="A3" s="107"/>
      <c r="B3" s="618">
        <v>4</v>
      </c>
      <c r="C3" s="618"/>
      <c r="D3" s="107" t="s">
        <v>150</v>
      </c>
      <c r="E3" s="107"/>
      <c r="F3" s="466" t="s">
        <v>551</v>
      </c>
      <c r="G3" s="466"/>
      <c r="H3" s="466"/>
      <c r="I3" s="466"/>
      <c r="J3" s="466"/>
      <c r="K3" s="466"/>
      <c r="L3" s="466"/>
      <c r="M3" s="466"/>
      <c r="N3" s="466"/>
      <c r="O3" s="466"/>
      <c r="P3" s="107" t="s">
        <v>136</v>
      </c>
      <c r="Q3" s="467" t="s">
        <v>151</v>
      </c>
      <c r="R3" s="467"/>
      <c r="S3" s="467"/>
      <c r="T3" s="467" t="s">
        <v>533</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568</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46101</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569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570</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t="s">
        <v>140</v>
      </c>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150000</v>
      </c>
      <c r="K16" s="530"/>
      <c r="L16" s="530"/>
      <c r="M16" s="522" t="s">
        <v>175</v>
      </c>
      <c r="N16" s="523"/>
      <c r="O16" s="523"/>
      <c r="P16" s="530"/>
      <c r="Q16" s="530"/>
      <c r="R16" s="531"/>
      <c r="S16" s="523" t="s">
        <v>176</v>
      </c>
      <c r="T16" s="523"/>
      <c r="U16" s="523"/>
      <c r="V16" s="530">
        <f>J16+P16</f>
        <v>150000</v>
      </c>
      <c r="W16" s="530"/>
      <c r="X16" s="530"/>
      <c r="Y16" s="531"/>
    </row>
    <row r="17" spans="1:28" ht="22.5" customHeight="1" x14ac:dyDescent="0.4">
      <c r="A17" s="113"/>
      <c r="B17" s="614" t="s">
        <v>177</v>
      </c>
      <c r="C17" s="614"/>
      <c r="D17" s="614"/>
      <c r="E17" s="112"/>
      <c r="F17" s="484" t="s">
        <v>571</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539</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300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539</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539</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572</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t="s">
        <v>196</v>
      </c>
      <c r="P2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88C15981-6318-4F18-B7B1-DE544C8BA985}"/>
    <hyperlink ref="Z27:AB27" location="クラブ回答確認表!A1" display="クラブ回答一覧表に戻る" xr:uid="{2F9628C1-B080-446F-BCC3-CE8FCEC2FE5D}"/>
  </hyperlinks>
  <pageMargins left="0.7" right="0.7" top="0.75" bottom="0.75" header="0.3" footer="0.3"/>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236-5642-484F-8AE8-DA91196B7252}">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46213</v>
      </c>
      <c r="W2" s="619"/>
      <c r="X2" s="619"/>
      <c r="Y2" s="619"/>
    </row>
    <row r="3" spans="1:28" ht="22.5" customHeight="1" x14ac:dyDescent="0.4">
      <c r="A3" s="107"/>
      <c r="B3" s="618" t="s">
        <v>1036</v>
      </c>
      <c r="C3" s="618"/>
      <c r="D3" s="107" t="s">
        <v>150</v>
      </c>
      <c r="E3" s="107"/>
      <c r="F3" s="618" t="s">
        <v>86</v>
      </c>
      <c r="G3" s="618"/>
      <c r="H3" s="618"/>
      <c r="I3" s="618"/>
      <c r="J3" s="618"/>
      <c r="K3" s="618"/>
      <c r="L3" s="618"/>
      <c r="M3" s="618"/>
      <c r="N3" s="618"/>
      <c r="O3" s="618"/>
      <c r="P3" s="107" t="s">
        <v>136</v>
      </c>
      <c r="Q3" s="467" t="s">
        <v>151</v>
      </c>
      <c r="R3" s="467"/>
      <c r="S3" s="467"/>
      <c r="T3" s="664" t="s">
        <v>1037</v>
      </c>
      <c r="U3" s="664"/>
      <c r="V3" s="664"/>
      <c r="W3" s="664"/>
      <c r="X3" s="664"/>
      <c r="Y3" s="664"/>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1038</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1039</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1040</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166"/>
      <c r="G8" s="537" t="s">
        <v>1041</v>
      </c>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167"/>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167"/>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167"/>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168"/>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t="s">
        <v>163</v>
      </c>
      <c r="X15" s="535"/>
      <c r="Y15" s="535"/>
    </row>
    <row r="16" spans="1:28" ht="22.5" customHeight="1" x14ac:dyDescent="0.4">
      <c r="A16" s="115"/>
      <c r="B16" s="612" t="s">
        <v>173</v>
      </c>
      <c r="C16" s="612"/>
      <c r="D16" s="612"/>
      <c r="E16" s="114"/>
      <c r="F16" s="522" t="s">
        <v>174</v>
      </c>
      <c r="G16" s="523"/>
      <c r="H16" s="523"/>
      <c r="I16" s="523"/>
      <c r="J16" s="530">
        <v>15000</v>
      </c>
      <c r="K16" s="530"/>
      <c r="L16" s="530"/>
      <c r="M16" s="522" t="s">
        <v>175</v>
      </c>
      <c r="N16" s="523"/>
      <c r="O16" s="523"/>
      <c r="P16" s="530">
        <v>0</v>
      </c>
      <c r="Q16" s="530"/>
      <c r="R16" s="531"/>
      <c r="S16" s="523" t="s">
        <v>176</v>
      </c>
      <c r="T16" s="523"/>
      <c r="U16" s="523"/>
      <c r="V16" s="530">
        <f>J16+P16</f>
        <v>15000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1042</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20</v>
      </c>
      <c r="N19" s="110" t="s">
        <v>182</v>
      </c>
      <c r="O19" s="683" t="s">
        <v>183</v>
      </c>
      <c r="P19" s="683"/>
      <c r="Q19" s="683"/>
      <c r="R19" s="683"/>
      <c r="S19" s="683"/>
      <c r="T19" s="683"/>
      <c r="U19" s="683"/>
      <c r="V19" s="683"/>
      <c r="W19" s="683"/>
      <c r="X19" s="683"/>
      <c r="Y19" s="683"/>
    </row>
    <row r="20" spans="1:28" ht="22.5" customHeight="1" x14ac:dyDescent="0.4">
      <c r="A20" s="602"/>
      <c r="B20" s="603"/>
      <c r="C20" s="603"/>
      <c r="D20" s="603"/>
      <c r="E20" s="604"/>
      <c r="F20" s="111" t="s">
        <v>184</v>
      </c>
      <c r="G20" s="111"/>
      <c r="H20" s="111"/>
      <c r="I20" s="111"/>
      <c r="J20" s="111"/>
      <c r="K20" s="111"/>
      <c r="L20" s="111"/>
      <c r="M20" s="110"/>
      <c r="N20" s="110" t="s">
        <v>182</v>
      </c>
      <c r="O20" s="683"/>
      <c r="P20" s="683"/>
      <c r="Q20" s="683"/>
      <c r="R20" s="683"/>
      <c r="S20" s="683"/>
      <c r="T20" s="683"/>
      <c r="U20" s="683"/>
      <c r="V20" s="683"/>
      <c r="W20" s="683"/>
      <c r="X20" s="683"/>
      <c r="Y20" s="683"/>
      <c r="Z20" s="15"/>
    </row>
    <row r="21" spans="1:28" ht="22.5" customHeight="1" x14ac:dyDescent="0.4">
      <c r="A21" s="605"/>
      <c r="B21" s="606"/>
      <c r="C21" s="606"/>
      <c r="D21" s="606"/>
      <c r="E21" s="607"/>
      <c r="F21" s="608" t="s">
        <v>185</v>
      </c>
      <c r="G21" s="608"/>
      <c r="H21" s="608"/>
      <c r="I21" s="608"/>
      <c r="J21" s="608"/>
      <c r="K21" s="608"/>
      <c r="L21" s="608"/>
      <c r="M21" s="110"/>
      <c r="N21" s="110"/>
      <c r="O21" s="683"/>
      <c r="P21" s="683"/>
      <c r="Q21" s="683"/>
      <c r="R21" s="683"/>
      <c r="S21" s="683"/>
      <c r="T21" s="683"/>
      <c r="U21" s="683"/>
      <c r="V21" s="683"/>
      <c r="W21" s="683"/>
      <c r="X21" s="683"/>
      <c r="Y21" s="683"/>
    </row>
    <row r="22" spans="1:28" ht="91.5" customHeight="1" x14ac:dyDescent="0.4">
      <c r="A22" s="599" t="s">
        <v>186</v>
      </c>
      <c r="B22" s="600"/>
      <c r="C22" s="600"/>
      <c r="D22" s="600"/>
      <c r="E22" s="600"/>
      <c r="F22" s="608" t="s">
        <v>1043</v>
      </c>
      <c r="G22" s="608"/>
      <c r="H22" s="608"/>
      <c r="I22" s="608"/>
      <c r="J22" s="608"/>
      <c r="K22" s="608"/>
      <c r="L22" s="608"/>
      <c r="M22" s="608"/>
      <c r="N22" s="608"/>
      <c r="O22" s="608"/>
      <c r="P22" s="608"/>
      <c r="Q22" s="608"/>
      <c r="R22" s="608"/>
      <c r="S22" s="608"/>
      <c r="T22" s="608"/>
      <c r="U22" s="608"/>
      <c r="V22" s="608"/>
      <c r="W22" s="608"/>
      <c r="X22" s="608"/>
      <c r="Y22" s="608"/>
    </row>
    <row r="23" spans="1:28" ht="108.95" customHeight="1" x14ac:dyDescent="0.4">
      <c r="A23" s="595" t="s">
        <v>188</v>
      </c>
      <c r="B23" s="595"/>
      <c r="C23" s="595"/>
      <c r="D23" s="595"/>
      <c r="E23" s="595"/>
      <c r="F23" s="678" t="s">
        <v>1044</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735" t="s">
        <v>495</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c r="Z26" s="402" t="s">
        <v>142</v>
      </c>
      <c r="AA26" s="402"/>
      <c r="AB26" s="402"/>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row>
  </sheetData>
  <mergeCells count="55">
    <mergeCell ref="A23:E23"/>
    <mergeCell ref="F23:Y23"/>
    <mergeCell ref="A24:E24"/>
    <mergeCell ref="F24:Y24"/>
    <mergeCell ref="A25:V26"/>
    <mergeCell ref="Z1:AB1"/>
    <mergeCell ref="Z26:AB26"/>
    <mergeCell ref="A19:E21"/>
    <mergeCell ref="F19:L19"/>
    <mergeCell ref="O19:Y21"/>
    <mergeCell ref="F21:L21"/>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B14:D15"/>
    <mergeCell ref="M14:P14"/>
    <mergeCell ref="R14:T14"/>
    <mergeCell ref="V14:X14"/>
    <mergeCell ref="F15:L15"/>
    <mergeCell ref="N15:R15"/>
    <mergeCell ref="T15:V15"/>
    <mergeCell ref="X15:Y15"/>
    <mergeCell ref="B8:D11"/>
    <mergeCell ref="G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E90F3C76-D3BA-4364-A7DD-81FA9295EC3D}"/>
    <hyperlink ref="Z26:AB26" location="クラブ回答確認表!A1" display="クラブ回答一覧表に戻る" xr:uid="{6A8DB64F-DDBF-4523-AE43-B38D9E88D376}"/>
  </hyperlinks>
  <pageMargins left="0.48" right="0.36" top="0.53" bottom="0.5" header="0.3" footer="0.3"/>
  <pageSetup paperSize="9" scale="93" fitToHeight="0" orientation="portrait" r:id="rId1"/>
  <colBreaks count="1" manualBreakCount="1">
    <brk id="25" max="26"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6474-76FD-43F1-959D-2A532570505A}">
  <sheetPr>
    <tabColor rgb="FFFFFF99"/>
  </sheetPr>
  <dimension ref="A1:AB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46213</v>
      </c>
      <c r="W2" s="619"/>
      <c r="X2" s="619"/>
      <c r="Y2" s="619"/>
    </row>
    <row r="3" spans="1:28" ht="22.5" customHeight="1" x14ac:dyDescent="0.4">
      <c r="A3" s="107"/>
      <c r="B3" s="618" t="s">
        <v>1036</v>
      </c>
      <c r="C3" s="618"/>
      <c r="D3" s="107" t="s">
        <v>150</v>
      </c>
      <c r="E3" s="107"/>
      <c r="F3" s="618" t="s">
        <v>86</v>
      </c>
      <c r="G3" s="618"/>
      <c r="H3" s="618"/>
      <c r="I3" s="618"/>
      <c r="J3" s="618"/>
      <c r="K3" s="618"/>
      <c r="L3" s="618"/>
      <c r="M3" s="618"/>
      <c r="N3" s="618"/>
      <c r="O3" s="618"/>
      <c r="P3" s="107" t="s">
        <v>136</v>
      </c>
      <c r="Q3" s="467" t="s">
        <v>151</v>
      </c>
      <c r="R3" s="467"/>
      <c r="S3" s="467"/>
      <c r="T3" s="664" t="s">
        <v>1037</v>
      </c>
      <c r="U3" s="664"/>
      <c r="V3" s="664"/>
      <c r="W3" s="664"/>
      <c r="X3" s="664"/>
      <c r="Y3" s="664"/>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1045</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t="s">
        <v>1046</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1047</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886" t="s">
        <v>1048</v>
      </c>
      <c r="G8" s="887"/>
      <c r="H8" s="887"/>
      <c r="I8" s="887"/>
      <c r="J8" s="887"/>
      <c r="K8" s="887"/>
      <c r="L8" s="887"/>
      <c r="M8" s="887"/>
      <c r="N8" s="887"/>
      <c r="O8" s="887"/>
      <c r="P8" s="887"/>
      <c r="Q8" s="887"/>
      <c r="R8" s="887"/>
      <c r="S8" s="887"/>
      <c r="T8" s="887"/>
      <c r="U8" s="887"/>
      <c r="V8" s="887"/>
      <c r="W8" s="887"/>
      <c r="X8" s="887"/>
      <c r="Y8" s="888"/>
    </row>
    <row r="9" spans="1:28" ht="22.5" customHeight="1" x14ac:dyDescent="0.4">
      <c r="A9" s="124"/>
      <c r="B9" s="613"/>
      <c r="C9" s="613"/>
      <c r="D9" s="613"/>
      <c r="E9" s="123"/>
      <c r="F9" s="889"/>
      <c r="G9" s="890"/>
      <c r="H9" s="890"/>
      <c r="I9" s="890"/>
      <c r="J9" s="890"/>
      <c r="K9" s="890"/>
      <c r="L9" s="890"/>
      <c r="M9" s="890"/>
      <c r="N9" s="890"/>
      <c r="O9" s="890"/>
      <c r="P9" s="890"/>
      <c r="Q9" s="890"/>
      <c r="R9" s="890"/>
      <c r="S9" s="890"/>
      <c r="T9" s="890"/>
      <c r="U9" s="890"/>
      <c r="V9" s="890"/>
      <c r="W9" s="890"/>
      <c r="X9" s="890"/>
      <c r="Y9" s="891"/>
    </row>
    <row r="10" spans="1:28" ht="22.5" customHeight="1" x14ac:dyDescent="0.4">
      <c r="A10" s="124"/>
      <c r="B10" s="613"/>
      <c r="C10" s="613"/>
      <c r="D10" s="613"/>
      <c r="E10" s="123"/>
      <c r="F10" s="889"/>
      <c r="G10" s="890"/>
      <c r="H10" s="890"/>
      <c r="I10" s="890"/>
      <c r="J10" s="890"/>
      <c r="K10" s="890"/>
      <c r="L10" s="890"/>
      <c r="M10" s="890"/>
      <c r="N10" s="890"/>
      <c r="O10" s="890"/>
      <c r="P10" s="890"/>
      <c r="Q10" s="890"/>
      <c r="R10" s="890"/>
      <c r="S10" s="890"/>
      <c r="T10" s="890"/>
      <c r="U10" s="890"/>
      <c r="V10" s="890"/>
      <c r="W10" s="890"/>
      <c r="X10" s="890"/>
      <c r="Y10" s="891"/>
    </row>
    <row r="11" spans="1:28" ht="22.5" customHeight="1" x14ac:dyDescent="0.4">
      <c r="A11" s="124"/>
      <c r="B11" s="613"/>
      <c r="C11" s="613"/>
      <c r="D11" s="613"/>
      <c r="E11" s="123"/>
      <c r="F11" s="889"/>
      <c r="G11" s="890"/>
      <c r="H11" s="890"/>
      <c r="I11" s="890"/>
      <c r="J11" s="890"/>
      <c r="K11" s="890"/>
      <c r="L11" s="890"/>
      <c r="M11" s="890"/>
      <c r="N11" s="890"/>
      <c r="O11" s="890"/>
      <c r="P11" s="890"/>
      <c r="Q11" s="890"/>
      <c r="R11" s="890"/>
      <c r="S11" s="890"/>
      <c r="T11" s="890"/>
      <c r="U11" s="890"/>
      <c r="V11" s="890"/>
      <c r="W11" s="890"/>
      <c r="X11" s="890"/>
      <c r="Y11" s="891"/>
    </row>
    <row r="12" spans="1:28" ht="22.5" customHeight="1" x14ac:dyDescent="0.4">
      <c r="A12" s="115"/>
      <c r="B12" s="114"/>
      <c r="C12" s="114"/>
      <c r="D12" s="114"/>
      <c r="E12" s="114"/>
      <c r="F12" s="892"/>
      <c r="G12" s="893"/>
      <c r="H12" s="893"/>
      <c r="I12" s="893"/>
      <c r="J12" s="893"/>
      <c r="K12" s="893"/>
      <c r="L12" s="893"/>
      <c r="M12" s="893"/>
      <c r="N12" s="893"/>
      <c r="O12" s="893"/>
      <c r="P12" s="893"/>
      <c r="Q12" s="893"/>
      <c r="R12" s="893"/>
      <c r="S12" s="893"/>
      <c r="T12" s="893"/>
      <c r="U12" s="893"/>
      <c r="V12" s="893"/>
      <c r="W12" s="893"/>
      <c r="X12" s="893"/>
      <c r="Y12" s="89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t="s">
        <v>221</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608" t="s">
        <v>1049</v>
      </c>
      <c r="W14" s="608"/>
      <c r="X14" s="60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424000</v>
      </c>
      <c r="K16" s="530"/>
      <c r="L16" s="530"/>
      <c r="M16" s="522" t="s">
        <v>175</v>
      </c>
      <c r="N16" s="523"/>
      <c r="O16" s="523"/>
      <c r="P16" s="530">
        <v>0</v>
      </c>
      <c r="Q16" s="530"/>
      <c r="R16" s="531"/>
      <c r="S16" s="523" t="s">
        <v>176</v>
      </c>
      <c r="T16" s="523"/>
      <c r="U16" s="523"/>
      <c r="V16" s="530">
        <f>J16+P16</f>
        <v>424000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678" t="s">
        <v>1050</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599" t="s">
        <v>180</v>
      </c>
      <c r="B19" s="600"/>
      <c r="C19" s="600"/>
      <c r="D19" s="600"/>
      <c r="E19" s="601"/>
      <c r="F19" s="608" t="s">
        <v>181</v>
      </c>
      <c r="G19" s="608"/>
      <c r="H19" s="608"/>
      <c r="I19" s="608"/>
      <c r="J19" s="608"/>
      <c r="K19" s="608"/>
      <c r="L19" s="608"/>
      <c r="M19" s="110">
        <v>33</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200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1051</v>
      </c>
      <c r="G21" s="608"/>
      <c r="H21" s="608"/>
      <c r="I21" s="608"/>
      <c r="J21" s="608"/>
      <c r="K21" s="608"/>
      <c r="L21" s="608"/>
      <c r="M21" s="110">
        <v>10</v>
      </c>
      <c r="N21" s="110" t="s">
        <v>182</v>
      </c>
      <c r="O21" s="622"/>
      <c r="P21" s="622"/>
      <c r="Q21" s="622"/>
      <c r="R21" s="622"/>
      <c r="S21" s="622"/>
      <c r="T21" s="622"/>
      <c r="U21" s="622"/>
      <c r="V21" s="622"/>
      <c r="W21" s="622"/>
      <c r="X21" s="622"/>
      <c r="Y21" s="622"/>
    </row>
    <row r="22" spans="1:28" ht="91.5" customHeight="1" x14ac:dyDescent="0.4">
      <c r="A22" s="599" t="s">
        <v>186</v>
      </c>
      <c r="B22" s="600"/>
      <c r="C22" s="600"/>
      <c r="D22" s="600"/>
      <c r="E22" s="600"/>
      <c r="F22" s="681" t="s">
        <v>1052</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95" t="s">
        <v>188</v>
      </c>
      <c r="B23" s="595"/>
      <c r="C23" s="595"/>
      <c r="D23" s="595"/>
      <c r="E23" s="595"/>
      <c r="F23" s="678" t="s">
        <v>1053</v>
      </c>
      <c r="G23" s="679"/>
      <c r="H23" s="679"/>
      <c r="I23" s="679"/>
      <c r="J23" s="679"/>
      <c r="K23" s="679"/>
      <c r="L23" s="679"/>
      <c r="M23" s="679"/>
      <c r="N23" s="679"/>
      <c r="O23" s="679"/>
      <c r="P23" s="679"/>
      <c r="Q23" s="679"/>
      <c r="R23" s="679"/>
      <c r="S23" s="679"/>
      <c r="T23" s="679"/>
      <c r="U23" s="679"/>
      <c r="V23" s="679"/>
      <c r="W23" s="679"/>
      <c r="X23" s="679"/>
      <c r="Y23" s="680"/>
    </row>
    <row r="24" spans="1:28" ht="63.6" customHeight="1" x14ac:dyDescent="0.4">
      <c r="A24" s="595" t="s">
        <v>190</v>
      </c>
      <c r="B24" s="478"/>
      <c r="C24" s="478"/>
      <c r="D24" s="478"/>
      <c r="E24" s="478"/>
      <c r="F24" s="678" t="s">
        <v>1054</v>
      </c>
      <c r="G24" s="679"/>
      <c r="H24" s="679"/>
      <c r="I24" s="679"/>
      <c r="J24" s="679"/>
      <c r="K24" s="679"/>
      <c r="L24" s="679"/>
      <c r="M24" s="679"/>
      <c r="N24" s="679"/>
      <c r="O24" s="679"/>
      <c r="P24" s="679"/>
      <c r="Q24" s="679"/>
      <c r="R24" s="679"/>
      <c r="S24" s="679"/>
      <c r="T24" s="679"/>
      <c r="U24" s="679"/>
      <c r="V24" s="679"/>
      <c r="W24" s="679"/>
      <c r="X24" s="679"/>
      <c r="Y24" s="680"/>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75A362C9-96E1-447F-AF56-F5D3E4779E36}"/>
    <hyperlink ref="Z27:AB27" location="クラブ回答確認表!A1" display="クラブ回答一覧表に戻る" xr:uid="{37405E22-59EF-4B8E-BD6A-0411B2F283E3}"/>
  </hyperlinks>
  <pageMargins left="0.7" right="0.7" top="0.75" bottom="0.75" header="0.3" footer="0.3"/>
  <pageSetup paperSize="9" scale="88" orientation="portrait" r:id="rId1"/>
  <colBreaks count="1" manualBreakCount="1">
    <brk id="25"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145C-0569-4815-AC8B-99872C70B2C8}">
  <sheetPr>
    <tabColor rgb="FFFFFF99"/>
  </sheetPr>
  <dimension ref="A1:AB27"/>
  <sheetViews>
    <sheetView zoomScaleNormal="100" workbookViewId="0">
      <selection activeCell="AJ15" sqref="AJ15"/>
    </sheetView>
  </sheetViews>
  <sheetFormatPr defaultRowHeight="18.75" x14ac:dyDescent="0.4"/>
  <cols>
    <col min="1" max="1" width="1" customWidth="1"/>
    <col min="2" max="4" width="3.75" style="107" customWidth="1"/>
    <col min="5" max="6" width="1.125" style="107" customWidth="1"/>
    <col min="7" max="25" width="3.75" style="107" customWidth="1"/>
    <col min="26"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v>46213</v>
      </c>
      <c r="W2" s="619"/>
      <c r="X2" s="619"/>
      <c r="Y2" s="619"/>
    </row>
    <row r="3" spans="1:28" ht="22.5" customHeight="1" x14ac:dyDescent="0.4">
      <c r="B3" s="618" t="s">
        <v>1036</v>
      </c>
      <c r="C3" s="618"/>
      <c r="D3" s="107" t="s">
        <v>150</v>
      </c>
      <c r="F3" s="618" t="s">
        <v>86</v>
      </c>
      <c r="G3" s="618"/>
      <c r="H3" s="618"/>
      <c r="I3" s="618"/>
      <c r="J3" s="618"/>
      <c r="K3" s="618"/>
      <c r="L3" s="618"/>
      <c r="M3" s="618"/>
      <c r="N3" s="618"/>
      <c r="O3" s="618"/>
      <c r="P3" s="107" t="s">
        <v>136</v>
      </c>
      <c r="Q3" s="467" t="s">
        <v>151</v>
      </c>
      <c r="R3" s="467"/>
      <c r="S3" s="467"/>
      <c r="T3" s="664" t="s">
        <v>1037</v>
      </c>
      <c r="U3" s="664"/>
      <c r="V3" s="664"/>
      <c r="W3" s="664"/>
      <c r="X3" s="664"/>
      <c r="Y3" s="664"/>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00"/>
      <c r="B5" s="614" t="s">
        <v>153</v>
      </c>
      <c r="C5" s="614"/>
      <c r="D5" s="614"/>
      <c r="E5" s="112"/>
      <c r="F5" s="113"/>
      <c r="G5" s="470" t="s">
        <v>1055</v>
      </c>
      <c r="H5" s="470"/>
      <c r="I5" s="470"/>
      <c r="J5" s="470"/>
      <c r="K5" s="470"/>
      <c r="L5" s="470"/>
      <c r="M5" s="470"/>
      <c r="N5" s="470"/>
      <c r="O5" s="470"/>
      <c r="P5" s="470"/>
      <c r="Q5" s="470"/>
      <c r="R5" s="470"/>
      <c r="S5" s="470"/>
      <c r="T5" s="470"/>
      <c r="U5" s="470"/>
      <c r="V5" s="470"/>
      <c r="W5" s="470"/>
      <c r="X5" s="470"/>
      <c r="Y5" s="125"/>
    </row>
    <row r="6" spans="1:28" ht="22.5" customHeight="1" x14ac:dyDescent="0.4">
      <c r="A6" s="147"/>
      <c r="B6" s="613" t="s">
        <v>155</v>
      </c>
      <c r="C6" s="613"/>
      <c r="D6" s="613"/>
      <c r="E6" s="127"/>
      <c r="F6" s="124"/>
      <c r="G6" s="663" t="s">
        <v>1056</v>
      </c>
      <c r="H6" s="663"/>
      <c r="I6" s="663"/>
      <c r="J6" s="663"/>
      <c r="K6" s="663"/>
      <c r="L6" s="663"/>
      <c r="M6" s="663"/>
      <c r="N6" s="663"/>
      <c r="O6" s="663"/>
      <c r="P6" s="663"/>
      <c r="Q6" s="663"/>
      <c r="R6" s="663"/>
      <c r="S6" s="663"/>
      <c r="T6" s="663"/>
      <c r="U6" s="663"/>
      <c r="V6" s="663"/>
      <c r="W6" s="663"/>
      <c r="X6" s="663"/>
      <c r="Y6" s="126"/>
    </row>
    <row r="7" spans="1:28" ht="22.5" customHeight="1" x14ac:dyDescent="0.4">
      <c r="A7" s="100"/>
      <c r="B7" s="614" t="s">
        <v>156</v>
      </c>
      <c r="C7" s="614"/>
      <c r="D7" s="614"/>
      <c r="E7" s="112"/>
      <c r="F7" s="113"/>
      <c r="G7" s="470" t="s">
        <v>1057</v>
      </c>
      <c r="H7" s="470"/>
      <c r="I7" s="470"/>
      <c r="J7" s="470"/>
      <c r="K7" s="470"/>
      <c r="L7" s="470"/>
      <c r="M7" s="470"/>
      <c r="N7" s="470"/>
      <c r="O7" s="470"/>
      <c r="P7" s="470"/>
      <c r="Q7" s="470"/>
      <c r="R7" s="470"/>
      <c r="S7" s="470"/>
      <c r="T7" s="470"/>
      <c r="U7" s="470"/>
      <c r="V7" s="470"/>
      <c r="W7" s="470"/>
      <c r="X7" s="470"/>
      <c r="Y7" s="125"/>
      <c r="AA7" s="225"/>
    </row>
    <row r="8" spans="1:28" ht="22.5" customHeight="1" x14ac:dyDescent="0.4">
      <c r="A8" s="147"/>
      <c r="B8" s="613" t="s">
        <v>158</v>
      </c>
      <c r="C8" s="613"/>
      <c r="D8" s="613"/>
      <c r="E8" s="123"/>
      <c r="F8" s="886" t="s">
        <v>1058</v>
      </c>
      <c r="G8" s="887"/>
      <c r="H8" s="887"/>
      <c r="I8" s="887"/>
      <c r="J8" s="887"/>
      <c r="K8" s="887"/>
      <c r="L8" s="887"/>
      <c r="M8" s="887"/>
      <c r="N8" s="887"/>
      <c r="O8" s="887"/>
      <c r="P8" s="887"/>
      <c r="Q8" s="887"/>
      <c r="R8" s="887"/>
      <c r="S8" s="887"/>
      <c r="T8" s="887"/>
      <c r="U8" s="887"/>
      <c r="V8" s="887"/>
      <c r="W8" s="887"/>
      <c r="X8" s="887"/>
      <c r="Y8" s="888"/>
    </row>
    <row r="9" spans="1:28" ht="22.5" customHeight="1" x14ac:dyDescent="0.4">
      <c r="A9" s="147"/>
      <c r="B9" s="613"/>
      <c r="C9" s="613"/>
      <c r="D9" s="613"/>
      <c r="E9" s="123"/>
      <c r="F9" s="889"/>
      <c r="G9" s="890"/>
      <c r="H9" s="890"/>
      <c r="I9" s="890"/>
      <c r="J9" s="890"/>
      <c r="K9" s="890"/>
      <c r="L9" s="890"/>
      <c r="M9" s="890"/>
      <c r="N9" s="890"/>
      <c r="O9" s="890"/>
      <c r="P9" s="890"/>
      <c r="Q9" s="890"/>
      <c r="R9" s="890"/>
      <c r="S9" s="890"/>
      <c r="T9" s="890"/>
      <c r="U9" s="890"/>
      <c r="V9" s="890"/>
      <c r="W9" s="890"/>
      <c r="X9" s="890"/>
      <c r="Y9" s="891"/>
    </row>
    <row r="10" spans="1:28" ht="22.5" customHeight="1" x14ac:dyDescent="0.4">
      <c r="A10" s="147"/>
      <c r="B10" s="613"/>
      <c r="C10" s="613"/>
      <c r="D10" s="613"/>
      <c r="E10" s="123"/>
      <c r="F10" s="889"/>
      <c r="G10" s="890"/>
      <c r="H10" s="890"/>
      <c r="I10" s="890"/>
      <c r="J10" s="890"/>
      <c r="K10" s="890"/>
      <c r="L10" s="890"/>
      <c r="M10" s="890"/>
      <c r="N10" s="890"/>
      <c r="O10" s="890"/>
      <c r="P10" s="890"/>
      <c r="Q10" s="890"/>
      <c r="R10" s="890"/>
      <c r="S10" s="890"/>
      <c r="T10" s="890"/>
      <c r="U10" s="890"/>
      <c r="V10" s="890"/>
      <c r="W10" s="890"/>
      <c r="X10" s="890"/>
      <c r="Y10" s="891"/>
    </row>
    <row r="11" spans="1:28" ht="22.5" customHeight="1" x14ac:dyDescent="0.4">
      <c r="A11" s="147"/>
      <c r="B11" s="613"/>
      <c r="C11" s="613"/>
      <c r="D11" s="613"/>
      <c r="E11" s="123"/>
      <c r="F11" s="889"/>
      <c r="G11" s="890"/>
      <c r="H11" s="890"/>
      <c r="I11" s="890"/>
      <c r="J11" s="890"/>
      <c r="K11" s="890"/>
      <c r="L11" s="890"/>
      <c r="M11" s="890"/>
      <c r="N11" s="890"/>
      <c r="O11" s="890"/>
      <c r="P11" s="890"/>
      <c r="Q11" s="890"/>
      <c r="R11" s="890"/>
      <c r="S11" s="890"/>
      <c r="T11" s="890"/>
      <c r="U11" s="890"/>
      <c r="V11" s="890"/>
      <c r="W11" s="890"/>
      <c r="X11" s="890"/>
      <c r="Y11" s="891"/>
    </row>
    <row r="12" spans="1:28" ht="22.5" customHeight="1" x14ac:dyDescent="0.4">
      <c r="A12" s="105"/>
      <c r="B12" s="611" t="s">
        <v>160</v>
      </c>
      <c r="C12" s="611"/>
      <c r="D12" s="611"/>
      <c r="E12" s="121"/>
      <c r="F12" s="522" t="s">
        <v>161</v>
      </c>
      <c r="G12" s="523"/>
      <c r="H12" s="523"/>
      <c r="I12" s="524"/>
      <c r="J12" s="118"/>
      <c r="K12" s="478" t="s">
        <v>162</v>
      </c>
      <c r="L12" s="478"/>
      <c r="M12" s="478"/>
      <c r="N12" s="118" t="s">
        <v>163</v>
      </c>
      <c r="O12" s="478" t="s">
        <v>164</v>
      </c>
      <c r="P12" s="478"/>
      <c r="Q12" s="478"/>
      <c r="R12" s="118"/>
      <c r="S12" s="478" t="s">
        <v>165</v>
      </c>
      <c r="T12" s="478"/>
      <c r="U12" s="478"/>
      <c r="V12" s="478"/>
      <c r="W12" s="478"/>
      <c r="X12" s="478"/>
      <c r="Y12" s="110"/>
    </row>
    <row r="13" spans="1:28" ht="22.5" customHeight="1" x14ac:dyDescent="0.4">
      <c r="A13" s="105"/>
      <c r="B13" s="611" t="s">
        <v>166</v>
      </c>
      <c r="C13" s="611"/>
      <c r="D13" s="611"/>
      <c r="E13" s="121"/>
      <c r="F13" s="120"/>
      <c r="G13" s="107" t="s">
        <v>167</v>
      </c>
      <c r="H13" s="120"/>
      <c r="I13" s="119"/>
      <c r="J13" s="118"/>
      <c r="K13" s="118"/>
      <c r="L13" s="118"/>
      <c r="M13" s="478" t="s">
        <v>168</v>
      </c>
      <c r="N13" s="478"/>
      <c r="O13" s="478"/>
      <c r="P13" s="478"/>
      <c r="Q13" s="118"/>
      <c r="R13" s="478" t="s">
        <v>389</v>
      </c>
      <c r="S13" s="478"/>
      <c r="T13" s="478"/>
      <c r="U13" s="118"/>
      <c r="V13" s="478" t="s">
        <v>169</v>
      </c>
      <c r="W13" s="478"/>
      <c r="X13" s="478"/>
      <c r="Y13" s="118"/>
    </row>
    <row r="14" spans="1:28" ht="22.5" customHeight="1" x14ac:dyDescent="0.4">
      <c r="A14" s="102"/>
      <c r="B14" s="612"/>
      <c r="C14" s="612"/>
      <c r="D14" s="612"/>
      <c r="E14" s="117"/>
      <c r="F14" s="522" t="s">
        <v>170</v>
      </c>
      <c r="G14" s="523"/>
      <c r="H14" s="523"/>
      <c r="I14" s="523"/>
      <c r="J14" s="523"/>
      <c r="K14" s="523"/>
      <c r="L14" s="524"/>
      <c r="M14" s="116"/>
      <c r="N14" s="535" t="s">
        <v>171</v>
      </c>
      <c r="O14" s="535"/>
      <c r="P14" s="535"/>
      <c r="Q14" s="535"/>
      <c r="R14" s="535"/>
      <c r="S14" s="116" t="s">
        <v>163</v>
      </c>
      <c r="T14" s="535" t="s">
        <v>172</v>
      </c>
      <c r="U14" s="535"/>
      <c r="V14" s="535"/>
      <c r="W14" s="116"/>
      <c r="X14" s="535"/>
      <c r="Y14" s="535"/>
    </row>
    <row r="15" spans="1:28" ht="22.5" customHeight="1" x14ac:dyDescent="0.4">
      <c r="A15" s="102"/>
      <c r="B15" s="612" t="s">
        <v>173</v>
      </c>
      <c r="C15" s="612"/>
      <c r="D15" s="612"/>
      <c r="E15" s="114"/>
      <c r="F15" s="522" t="s">
        <v>174</v>
      </c>
      <c r="G15" s="523"/>
      <c r="H15" s="523"/>
      <c r="I15" s="523"/>
      <c r="J15" s="530">
        <v>120000</v>
      </c>
      <c r="K15" s="530"/>
      <c r="L15" s="530"/>
      <c r="M15" s="522" t="s">
        <v>175</v>
      </c>
      <c r="N15" s="523"/>
      <c r="O15" s="523"/>
      <c r="P15" s="530">
        <v>0</v>
      </c>
      <c r="Q15" s="530"/>
      <c r="R15" s="531"/>
      <c r="S15" s="523" t="s">
        <v>176</v>
      </c>
      <c r="T15" s="523"/>
      <c r="U15" s="523"/>
      <c r="V15" s="530">
        <f>J15+P15</f>
        <v>120000</v>
      </c>
      <c r="W15" s="530"/>
      <c r="X15" s="530"/>
      <c r="Y15" s="531"/>
    </row>
    <row r="16" spans="1:28" ht="22.5" customHeight="1" x14ac:dyDescent="0.4">
      <c r="A16" s="100"/>
      <c r="B16" s="614" t="s">
        <v>177</v>
      </c>
      <c r="C16" s="614"/>
      <c r="D16" s="614"/>
      <c r="E16" s="112"/>
      <c r="F16" s="484"/>
      <c r="G16" s="484"/>
      <c r="H16" s="484"/>
      <c r="I16" s="484"/>
      <c r="J16" s="484"/>
      <c r="K16" s="484"/>
      <c r="L16" s="484"/>
      <c r="M16" s="484"/>
      <c r="N16" s="484"/>
      <c r="O16" s="484"/>
      <c r="P16" s="484"/>
      <c r="Q16" s="484"/>
      <c r="R16" s="484"/>
      <c r="S16" s="484"/>
      <c r="T16" s="484"/>
      <c r="U16" s="484"/>
      <c r="V16" s="484"/>
      <c r="W16" s="484"/>
      <c r="X16" s="484"/>
      <c r="Y16" s="484"/>
    </row>
    <row r="17" spans="1:28" ht="68.099999999999994" customHeight="1" x14ac:dyDescent="0.4">
      <c r="A17" s="479" t="s">
        <v>178</v>
      </c>
      <c r="B17" s="480"/>
      <c r="C17" s="480"/>
      <c r="D17" s="480"/>
      <c r="E17" s="493"/>
      <c r="F17" s="536" t="s">
        <v>1059</v>
      </c>
      <c r="G17" s="537"/>
      <c r="H17" s="537"/>
      <c r="I17" s="537"/>
      <c r="J17" s="537"/>
      <c r="K17" s="537"/>
      <c r="L17" s="537"/>
      <c r="M17" s="537"/>
      <c r="N17" s="537"/>
      <c r="O17" s="537"/>
      <c r="P17" s="537"/>
      <c r="Q17" s="537"/>
      <c r="R17" s="537"/>
      <c r="S17" s="537"/>
      <c r="T17" s="537"/>
      <c r="U17" s="537"/>
      <c r="V17" s="537"/>
      <c r="W17" s="537"/>
      <c r="X17" s="537"/>
      <c r="Y17" s="538"/>
    </row>
    <row r="18" spans="1:28" ht="22.5" customHeight="1" x14ac:dyDescent="0.4">
      <c r="A18" s="497"/>
      <c r="B18" s="498"/>
      <c r="C18" s="498"/>
      <c r="D18" s="498"/>
      <c r="E18" s="499"/>
      <c r="F18" s="542"/>
      <c r="G18" s="543"/>
      <c r="H18" s="543"/>
      <c r="I18" s="543"/>
      <c r="J18" s="543"/>
      <c r="K18" s="543"/>
      <c r="L18" s="543"/>
      <c r="M18" s="543"/>
      <c r="N18" s="543"/>
      <c r="O18" s="543"/>
      <c r="P18" s="543"/>
      <c r="Q18" s="543"/>
      <c r="R18" s="543"/>
      <c r="S18" s="543"/>
      <c r="T18" s="543"/>
      <c r="U18" s="543"/>
      <c r="V18" s="543"/>
      <c r="W18" s="543"/>
      <c r="X18" s="543"/>
      <c r="Y18" s="544"/>
    </row>
    <row r="19" spans="1:28" ht="22.5" customHeight="1" x14ac:dyDescent="0.4">
      <c r="A19" s="479" t="s">
        <v>180</v>
      </c>
      <c r="B19" s="480"/>
      <c r="C19" s="480"/>
      <c r="D19" s="480"/>
      <c r="E19" s="493"/>
      <c r="F19" s="608" t="s">
        <v>181</v>
      </c>
      <c r="G19" s="608"/>
      <c r="H19" s="608"/>
      <c r="I19" s="608"/>
      <c r="J19" s="608"/>
      <c r="K19" s="608"/>
      <c r="L19" s="608"/>
      <c r="M19" s="110">
        <v>33</v>
      </c>
      <c r="N19" s="110" t="s">
        <v>182</v>
      </c>
      <c r="O19" s="895" t="s">
        <v>183</v>
      </c>
      <c r="P19" s="896"/>
      <c r="Q19" s="896"/>
      <c r="R19" s="896"/>
      <c r="S19" s="896"/>
      <c r="T19" s="896"/>
      <c r="U19" s="896"/>
      <c r="V19" s="896"/>
      <c r="W19" s="896"/>
      <c r="X19" s="896"/>
      <c r="Y19" s="897"/>
    </row>
    <row r="20" spans="1:28" ht="22.5" customHeight="1" x14ac:dyDescent="0.4">
      <c r="A20" s="494"/>
      <c r="B20" s="495"/>
      <c r="C20" s="495"/>
      <c r="D20" s="495"/>
      <c r="E20" s="496"/>
      <c r="F20" s="111" t="s">
        <v>184</v>
      </c>
      <c r="G20" s="111"/>
      <c r="H20" s="111"/>
      <c r="I20" s="111"/>
      <c r="J20" s="111"/>
      <c r="K20" s="111"/>
      <c r="L20" s="111"/>
      <c r="M20" s="735" t="s">
        <v>1060</v>
      </c>
      <c r="N20" s="470"/>
      <c r="O20" s="470"/>
      <c r="P20" s="470"/>
      <c r="Q20" s="470"/>
      <c r="R20" s="470"/>
      <c r="S20" s="470"/>
      <c r="T20" s="470"/>
      <c r="U20" s="470"/>
      <c r="V20" s="470"/>
      <c r="W20" s="470"/>
      <c r="X20" s="470"/>
      <c r="Y20" s="682"/>
      <c r="Z20" s="15"/>
    </row>
    <row r="21" spans="1:28" ht="22.5" customHeight="1" x14ac:dyDescent="0.4">
      <c r="A21" s="497"/>
      <c r="B21" s="498"/>
      <c r="C21" s="498"/>
      <c r="D21" s="498"/>
      <c r="E21" s="499"/>
      <c r="F21" s="608" t="s">
        <v>185</v>
      </c>
      <c r="G21" s="608"/>
      <c r="H21" s="608"/>
      <c r="I21" s="608"/>
      <c r="J21" s="608"/>
      <c r="K21" s="608"/>
      <c r="L21" s="608"/>
      <c r="M21" s="110"/>
      <c r="N21" s="522"/>
      <c r="O21" s="523"/>
      <c r="P21" s="523"/>
      <c r="Q21" s="523"/>
      <c r="R21" s="523"/>
      <c r="S21" s="523"/>
      <c r="T21" s="523"/>
      <c r="U21" s="523"/>
      <c r="V21" s="523"/>
      <c r="W21" s="523"/>
      <c r="X21" s="523"/>
      <c r="Y21" s="524"/>
    </row>
    <row r="22" spans="1:28" ht="91.5" customHeight="1" x14ac:dyDescent="0.4">
      <c r="A22" s="479" t="s">
        <v>186</v>
      </c>
      <c r="B22" s="480"/>
      <c r="C22" s="480"/>
      <c r="D22" s="480"/>
      <c r="E22" s="480"/>
      <c r="F22" s="681" t="s">
        <v>1061</v>
      </c>
      <c r="G22" s="681"/>
      <c r="H22" s="681"/>
      <c r="I22" s="681"/>
      <c r="J22" s="681"/>
      <c r="K22" s="681"/>
      <c r="L22" s="681"/>
      <c r="M22" s="681"/>
      <c r="N22" s="681"/>
      <c r="O22" s="681"/>
      <c r="P22" s="681"/>
      <c r="Q22" s="681"/>
      <c r="R22" s="681"/>
      <c r="S22" s="681"/>
      <c r="T22" s="681"/>
      <c r="U22" s="681"/>
      <c r="V22" s="681"/>
      <c r="W22" s="681"/>
      <c r="X22" s="681"/>
      <c r="Y22" s="681"/>
    </row>
    <row r="23" spans="1:28" ht="108.95" customHeight="1" x14ac:dyDescent="0.4">
      <c r="A23" s="516" t="s">
        <v>188</v>
      </c>
      <c r="B23" s="516"/>
      <c r="C23" s="516"/>
      <c r="D23" s="516"/>
      <c r="E23" s="516"/>
      <c r="F23" s="681" t="s">
        <v>1062</v>
      </c>
      <c r="G23" s="681"/>
      <c r="H23" s="681"/>
      <c r="I23" s="681"/>
      <c r="J23" s="681"/>
      <c r="K23" s="681"/>
      <c r="L23" s="681"/>
      <c r="M23" s="681"/>
      <c r="N23" s="681"/>
      <c r="O23" s="681"/>
      <c r="P23" s="681"/>
      <c r="Q23" s="681"/>
      <c r="R23" s="681"/>
      <c r="S23" s="681"/>
      <c r="T23" s="681"/>
      <c r="U23" s="681"/>
      <c r="V23" s="681"/>
      <c r="W23" s="681"/>
      <c r="X23" s="681"/>
      <c r="Y23" s="681"/>
    </row>
    <row r="24" spans="1:28" ht="63.6" customHeight="1" x14ac:dyDescent="0.4">
      <c r="A24" s="516" t="s">
        <v>190</v>
      </c>
      <c r="B24" s="476"/>
      <c r="C24" s="476"/>
      <c r="D24" s="476"/>
      <c r="E24" s="476"/>
      <c r="F24" s="735" t="s">
        <v>1063</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10" t="s">
        <v>193</v>
      </c>
      <c r="X25" s="110" t="s">
        <v>194</v>
      </c>
      <c r="Y25" s="11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10"/>
      <c r="X26" s="110" t="s">
        <v>195</v>
      </c>
      <c r="Y26" s="110"/>
    </row>
    <row r="27" spans="1:28" ht="22.5" customHeight="1" x14ac:dyDescent="0.4">
      <c r="B27" s="107" t="s">
        <v>196</v>
      </c>
      <c r="P27" s="107" t="s">
        <v>197</v>
      </c>
      <c r="Z27" s="402" t="s">
        <v>142</v>
      </c>
      <c r="AA27" s="402"/>
      <c r="AB27" s="402"/>
    </row>
  </sheetData>
  <mergeCells count="57">
    <mergeCell ref="A25:V26"/>
    <mergeCell ref="Z27:AB27"/>
    <mergeCell ref="Z1:AB1"/>
    <mergeCell ref="A22:E22"/>
    <mergeCell ref="F22:Y22"/>
    <mergeCell ref="A23:E23"/>
    <mergeCell ref="F23:Y23"/>
    <mergeCell ref="A24:E24"/>
    <mergeCell ref="F24:Y24"/>
    <mergeCell ref="A19:E21"/>
    <mergeCell ref="F19:L19"/>
    <mergeCell ref="O19:Y19"/>
    <mergeCell ref="M20:Y20"/>
    <mergeCell ref="F21:L21"/>
    <mergeCell ref="N21:Y21"/>
    <mergeCell ref="V15:Y15"/>
    <mergeCell ref="B16:D16"/>
    <mergeCell ref="F16:L16"/>
    <mergeCell ref="M16:R16"/>
    <mergeCell ref="S16:Y16"/>
    <mergeCell ref="A17:E18"/>
    <mergeCell ref="F17:Y18"/>
    <mergeCell ref="S15:U15"/>
    <mergeCell ref="B13:D14"/>
    <mergeCell ref="M13:P13"/>
    <mergeCell ref="R13:T13"/>
    <mergeCell ref="V13:X13"/>
    <mergeCell ref="F14:L14"/>
    <mergeCell ref="N14:R14"/>
    <mergeCell ref="T14:V14"/>
    <mergeCell ref="X14:Y14"/>
    <mergeCell ref="B15:D15"/>
    <mergeCell ref="F15:I15"/>
    <mergeCell ref="J15:L15"/>
    <mergeCell ref="M15:O15"/>
    <mergeCell ref="P15:R15"/>
    <mergeCell ref="B8:D11"/>
    <mergeCell ref="F8:Y11"/>
    <mergeCell ref="B12:D12"/>
    <mergeCell ref="F12:I12"/>
    <mergeCell ref="K12:M12"/>
    <mergeCell ref="O12:Q12"/>
    <mergeCell ref="S12:V12"/>
    <mergeCell ref="W12:X12"/>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27:AB27" location="クラブ回答確認表!A1" display="クラブ回答一覧表に戻る" xr:uid="{46BB6679-2981-43BA-A235-32F22F83CEE6}"/>
    <hyperlink ref="Z1:AB1" location="クラブ回答確認表!A1" display="クラブ回答一覧表に戻る" xr:uid="{F42F3E62-B9A6-4C7A-9D17-68A19BEA6291}"/>
  </hyperlinks>
  <pageMargins left="0.7" right="0.7" top="0.75" bottom="0.75" header="0.3" footer="0.3"/>
  <pageSetup paperSize="9" scale="88" orientation="portrait" r:id="rId1"/>
  <colBreaks count="1" manualBreakCount="1">
    <brk id="25" max="26"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910A7-1D84-4181-948A-E5065F548EA2}">
  <sheetPr>
    <tabColor theme="9" tint="0.79998168889431442"/>
  </sheetPr>
  <dimension ref="A1:AC27"/>
  <sheetViews>
    <sheetView zoomScale="98" zoomScaleNormal="98" workbookViewId="0">
      <selection activeCell="AA2" sqref="AA2:AC2"/>
    </sheetView>
  </sheetViews>
  <sheetFormatPr defaultRowHeight="22.5" customHeight="1" x14ac:dyDescent="0.4"/>
  <cols>
    <col min="1" max="1" width="1" customWidth="1"/>
    <col min="2" max="4" width="3.75" customWidth="1"/>
    <col min="5" max="6" width="1.125" customWidth="1"/>
    <col min="7" max="26" width="3.75" customWidth="1"/>
  </cols>
  <sheetData>
    <row r="1" spans="1:29"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row>
    <row r="2" spans="1:29"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46203</v>
      </c>
      <c r="W2" s="619"/>
      <c r="X2" s="619"/>
      <c r="Y2" s="619"/>
      <c r="AA2" s="402" t="s">
        <v>142</v>
      </c>
      <c r="AB2" s="402"/>
      <c r="AC2" s="402"/>
    </row>
    <row r="3" spans="1:29" ht="22.5" customHeight="1" x14ac:dyDescent="0.4">
      <c r="A3" s="107"/>
      <c r="B3" s="618">
        <v>2780</v>
      </c>
      <c r="C3" s="618"/>
      <c r="D3" s="107" t="s">
        <v>150</v>
      </c>
      <c r="E3" s="107"/>
      <c r="F3" s="466" t="s">
        <v>90</v>
      </c>
      <c r="G3" s="466"/>
      <c r="H3" s="466"/>
      <c r="I3" s="466"/>
      <c r="J3" s="466"/>
      <c r="K3" s="466"/>
      <c r="L3" s="466"/>
      <c r="M3" s="466"/>
      <c r="N3" s="466"/>
      <c r="O3" s="466"/>
      <c r="P3" s="107" t="s">
        <v>136</v>
      </c>
      <c r="Q3" s="467" t="s">
        <v>151</v>
      </c>
      <c r="R3" s="467"/>
      <c r="S3" s="467"/>
      <c r="T3" s="467" t="s">
        <v>289</v>
      </c>
      <c r="U3" s="467"/>
      <c r="V3" s="467"/>
      <c r="W3" s="467"/>
      <c r="X3" s="467"/>
      <c r="Y3" s="467"/>
    </row>
    <row r="4" spans="1:29"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9" ht="22.5" customHeight="1" x14ac:dyDescent="0.4">
      <c r="A5" s="113"/>
      <c r="B5" s="614" t="s">
        <v>153</v>
      </c>
      <c r="C5" s="614"/>
      <c r="D5" s="614"/>
      <c r="E5" s="112"/>
      <c r="F5" s="113"/>
      <c r="G5" s="470" t="s">
        <v>288</v>
      </c>
      <c r="H5" s="470"/>
      <c r="I5" s="470"/>
      <c r="J5" s="470"/>
      <c r="K5" s="470"/>
      <c r="L5" s="470"/>
      <c r="M5" s="470"/>
      <c r="N5" s="470"/>
      <c r="O5" s="470"/>
      <c r="P5" s="470"/>
      <c r="Q5" s="470"/>
      <c r="R5" s="470"/>
      <c r="S5" s="470"/>
      <c r="T5" s="470"/>
      <c r="U5" s="470"/>
      <c r="V5" s="470"/>
      <c r="W5" s="470"/>
      <c r="X5" s="470"/>
      <c r="Y5" s="125"/>
    </row>
    <row r="6" spans="1:29" ht="22.5" customHeight="1" x14ac:dyDescent="0.4">
      <c r="A6" s="124"/>
      <c r="B6" s="613" t="s">
        <v>155</v>
      </c>
      <c r="C6" s="613"/>
      <c r="D6" s="613"/>
      <c r="E6" s="127"/>
      <c r="F6" s="124"/>
      <c r="G6" s="620">
        <v>46349</v>
      </c>
      <c r="H6" s="620"/>
      <c r="I6" s="620"/>
      <c r="J6" s="620"/>
      <c r="K6" s="620"/>
      <c r="L6" s="620"/>
      <c r="M6" s="620"/>
      <c r="N6" s="620"/>
      <c r="O6" s="620"/>
      <c r="P6" s="620"/>
      <c r="Q6" s="620"/>
      <c r="R6" s="620"/>
      <c r="S6" s="620"/>
      <c r="T6" s="620"/>
      <c r="U6" s="620"/>
      <c r="V6" s="620"/>
      <c r="W6" s="620"/>
      <c r="X6" s="620"/>
      <c r="Y6" s="126"/>
    </row>
    <row r="7" spans="1:29" ht="22.5" customHeight="1" x14ac:dyDescent="0.4">
      <c r="A7" s="113"/>
      <c r="B7" s="614" t="s">
        <v>156</v>
      </c>
      <c r="C7" s="614"/>
      <c r="D7" s="614"/>
      <c r="E7" s="112"/>
      <c r="F7" s="113"/>
      <c r="G7" s="470" t="s">
        <v>287</v>
      </c>
      <c r="H7" s="470"/>
      <c r="I7" s="470"/>
      <c r="J7" s="470"/>
      <c r="K7" s="470"/>
      <c r="L7" s="470"/>
      <c r="M7" s="470"/>
      <c r="N7" s="470"/>
      <c r="O7" s="470"/>
      <c r="P7" s="470"/>
      <c r="Q7" s="470"/>
      <c r="R7" s="470"/>
      <c r="S7" s="470"/>
      <c r="T7" s="470"/>
      <c r="U7" s="470"/>
      <c r="V7" s="470"/>
      <c r="W7" s="470"/>
      <c r="X7" s="470"/>
      <c r="Y7" s="125"/>
    </row>
    <row r="8" spans="1:29" ht="22.5" customHeight="1" x14ac:dyDescent="0.4">
      <c r="A8" s="124"/>
      <c r="B8" s="613" t="s">
        <v>158</v>
      </c>
      <c r="C8" s="613"/>
      <c r="D8" s="613"/>
      <c r="E8" s="123"/>
      <c r="F8" s="536" t="s">
        <v>286</v>
      </c>
      <c r="G8" s="537"/>
      <c r="H8" s="537"/>
      <c r="I8" s="537"/>
      <c r="J8" s="537"/>
      <c r="K8" s="537"/>
      <c r="L8" s="537"/>
      <c r="M8" s="537"/>
      <c r="N8" s="537"/>
      <c r="O8" s="537"/>
      <c r="P8" s="537"/>
      <c r="Q8" s="537"/>
      <c r="R8" s="537"/>
      <c r="S8" s="537"/>
      <c r="T8" s="537"/>
      <c r="U8" s="537"/>
      <c r="V8" s="537"/>
      <c r="W8" s="537"/>
      <c r="X8" s="537"/>
      <c r="Y8" s="538"/>
    </row>
    <row r="9" spans="1:29"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9"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9"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9"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9"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9" ht="22.5" customHeight="1" x14ac:dyDescent="0.4">
      <c r="A14" s="122"/>
      <c r="B14" s="611" t="s">
        <v>166</v>
      </c>
      <c r="C14" s="611"/>
      <c r="D14" s="611"/>
      <c r="E14" s="121"/>
      <c r="F14" s="120"/>
      <c r="G14" s="107" t="s">
        <v>167</v>
      </c>
      <c r="H14" s="120"/>
      <c r="I14" s="119"/>
      <c r="J14" s="118"/>
      <c r="K14" s="118"/>
      <c r="L14" s="118"/>
      <c r="M14" s="478" t="s">
        <v>168</v>
      </c>
      <c r="N14" s="478"/>
      <c r="O14" s="478"/>
      <c r="P14" s="478"/>
      <c r="Q14" s="118" t="s">
        <v>163</v>
      </c>
      <c r="R14" s="478" t="s">
        <v>389</v>
      </c>
      <c r="S14" s="478"/>
      <c r="T14" s="478"/>
      <c r="U14" s="118"/>
      <c r="V14" s="478" t="s">
        <v>169</v>
      </c>
      <c r="W14" s="478"/>
      <c r="X14" s="478"/>
      <c r="Y14" s="118"/>
    </row>
    <row r="15" spans="1:29"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9" ht="22.5" customHeight="1" x14ac:dyDescent="0.4">
      <c r="A16" s="115"/>
      <c r="B16" s="612" t="s">
        <v>173</v>
      </c>
      <c r="C16" s="612"/>
      <c r="D16" s="612"/>
      <c r="E16" s="114"/>
      <c r="F16" s="522" t="s">
        <v>174</v>
      </c>
      <c r="G16" s="523"/>
      <c r="H16" s="523"/>
      <c r="I16" s="523"/>
      <c r="J16" s="530">
        <v>50000</v>
      </c>
      <c r="K16" s="530"/>
      <c r="L16" s="530"/>
      <c r="M16" s="522" t="s">
        <v>175</v>
      </c>
      <c r="N16" s="523"/>
      <c r="O16" s="523"/>
      <c r="P16" s="530"/>
      <c r="Q16" s="530"/>
      <c r="R16" s="531"/>
      <c r="S16" s="523" t="s">
        <v>176</v>
      </c>
      <c r="T16" s="523"/>
      <c r="U16" s="523"/>
      <c r="V16" s="530">
        <f>J16+P16</f>
        <v>50000</v>
      </c>
      <c r="W16" s="530"/>
      <c r="X16" s="530"/>
      <c r="Y16" s="531"/>
    </row>
    <row r="17" spans="1:29" ht="22.5" customHeight="1" x14ac:dyDescent="0.4">
      <c r="A17" s="113"/>
      <c r="B17" s="614" t="s">
        <v>177</v>
      </c>
      <c r="C17" s="614"/>
      <c r="D17" s="614"/>
      <c r="E17" s="112"/>
      <c r="F17" s="484" t="s">
        <v>285</v>
      </c>
      <c r="G17" s="484"/>
      <c r="H17" s="484"/>
      <c r="I17" s="484"/>
      <c r="J17" s="484"/>
      <c r="K17" s="484"/>
      <c r="L17" s="484"/>
      <c r="M17" s="484" t="s">
        <v>284</v>
      </c>
      <c r="N17" s="484"/>
      <c r="O17" s="484"/>
      <c r="P17" s="484"/>
      <c r="Q17" s="484"/>
      <c r="R17" s="484"/>
      <c r="S17" s="484"/>
      <c r="T17" s="484"/>
      <c r="U17" s="484"/>
      <c r="V17" s="484"/>
      <c r="W17" s="484"/>
      <c r="X17" s="484"/>
      <c r="Y17" s="484"/>
    </row>
    <row r="18" spans="1:29" ht="68.099999999999994" customHeight="1" x14ac:dyDescent="0.4">
      <c r="A18" s="615" t="s">
        <v>178</v>
      </c>
      <c r="B18" s="616"/>
      <c r="C18" s="616"/>
      <c r="D18" s="616"/>
      <c r="E18" s="617"/>
      <c r="F18" s="898" t="s">
        <v>283</v>
      </c>
      <c r="G18" s="899"/>
      <c r="H18" s="899"/>
      <c r="I18" s="899"/>
      <c r="J18" s="899"/>
      <c r="K18" s="899"/>
      <c r="L18" s="899"/>
      <c r="M18" s="899"/>
      <c r="N18" s="899"/>
      <c r="O18" s="899"/>
      <c r="P18" s="899"/>
      <c r="Q18" s="899"/>
      <c r="R18" s="899"/>
      <c r="S18" s="899"/>
      <c r="T18" s="899"/>
      <c r="U18" s="899"/>
      <c r="V18" s="899"/>
      <c r="W18" s="899"/>
      <c r="X18" s="899"/>
      <c r="Y18" s="900"/>
    </row>
    <row r="19" spans="1:29"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9" ht="22.5" customHeight="1" x14ac:dyDescent="0.4">
      <c r="A20" s="602"/>
      <c r="B20" s="603"/>
      <c r="C20" s="603"/>
      <c r="D20" s="603"/>
      <c r="E20" s="604"/>
      <c r="F20" s="111" t="s">
        <v>184</v>
      </c>
      <c r="G20" s="111"/>
      <c r="H20" s="111"/>
      <c r="I20" s="111"/>
      <c r="J20" s="111"/>
      <c r="K20" s="111"/>
      <c r="L20" s="111"/>
      <c r="M20" s="110">
        <v>500</v>
      </c>
      <c r="N20" s="110" t="s">
        <v>182</v>
      </c>
      <c r="O20" s="622"/>
      <c r="P20" s="622"/>
      <c r="Q20" s="622"/>
      <c r="R20" s="622"/>
      <c r="S20" s="622"/>
      <c r="T20" s="622"/>
      <c r="U20" s="622"/>
      <c r="V20" s="622"/>
      <c r="W20" s="622"/>
      <c r="X20" s="622"/>
      <c r="Y20" s="622"/>
      <c r="Z20" s="15"/>
    </row>
    <row r="21" spans="1:29"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9" ht="91.5" customHeight="1" x14ac:dyDescent="0.4">
      <c r="A22" s="599" t="s">
        <v>186</v>
      </c>
      <c r="B22" s="600"/>
      <c r="C22" s="600"/>
      <c r="D22" s="600"/>
      <c r="E22" s="600"/>
      <c r="F22" s="683" t="s">
        <v>282</v>
      </c>
      <c r="G22" s="683"/>
      <c r="H22" s="683"/>
      <c r="I22" s="683"/>
      <c r="J22" s="683"/>
      <c r="K22" s="683"/>
      <c r="L22" s="683"/>
      <c r="M22" s="683"/>
      <c r="N22" s="683"/>
      <c r="O22" s="683"/>
      <c r="P22" s="683"/>
      <c r="Q22" s="683"/>
      <c r="R22" s="683"/>
      <c r="S22" s="683"/>
      <c r="T22" s="683"/>
      <c r="U22" s="683"/>
      <c r="V22" s="683"/>
      <c r="W22" s="683"/>
      <c r="X22" s="683"/>
      <c r="Y22" s="683"/>
    </row>
    <row r="23" spans="1:29" ht="108.95" customHeight="1" x14ac:dyDescent="0.4">
      <c r="A23" s="595" t="s">
        <v>188</v>
      </c>
      <c r="B23" s="595"/>
      <c r="C23" s="595"/>
      <c r="D23" s="595"/>
      <c r="E23" s="595"/>
      <c r="F23" s="732" t="s">
        <v>281</v>
      </c>
      <c r="G23" s="746"/>
      <c r="H23" s="746"/>
      <c r="I23" s="746"/>
      <c r="J23" s="746"/>
      <c r="K23" s="746"/>
      <c r="L23" s="746"/>
      <c r="M23" s="746"/>
      <c r="N23" s="746"/>
      <c r="O23" s="746"/>
      <c r="P23" s="746"/>
      <c r="Q23" s="746"/>
      <c r="R23" s="746"/>
      <c r="S23" s="746"/>
      <c r="T23" s="746"/>
      <c r="U23" s="746"/>
      <c r="V23" s="746"/>
      <c r="W23" s="746"/>
      <c r="X23" s="746"/>
      <c r="Y23" s="747"/>
    </row>
    <row r="24" spans="1:29" ht="63.6" customHeight="1" x14ac:dyDescent="0.4">
      <c r="A24" s="595" t="s">
        <v>190</v>
      </c>
      <c r="B24" s="478"/>
      <c r="C24" s="478"/>
      <c r="D24" s="478"/>
      <c r="E24" s="478"/>
      <c r="F24" s="532" t="s">
        <v>280</v>
      </c>
      <c r="G24" s="533"/>
      <c r="H24" s="533"/>
      <c r="I24" s="533"/>
      <c r="J24" s="533"/>
      <c r="K24" s="533"/>
      <c r="L24" s="533"/>
      <c r="M24" s="533"/>
      <c r="N24" s="533"/>
      <c r="O24" s="533"/>
      <c r="P24" s="533"/>
      <c r="Q24" s="533"/>
      <c r="R24" s="533"/>
      <c r="S24" s="533"/>
      <c r="T24" s="533"/>
      <c r="U24" s="533"/>
      <c r="V24" s="533"/>
      <c r="W24" s="533"/>
      <c r="X24" s="533"/>
      <c r="Y24" s="534"/>
    </row>
    <row r="25" spans="1:29"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8" t="s">
        <v>193</v>
      </c>
      <c r="X25" s="110" t="s">
        <v>194</v>
      </c>
      <c r="Y25" s="110"/>
    </row>
    <row r="26" spans="1:29"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9" ht="22.5" customHeight="1" x14ac:dyDescent="0.4">
      <c r="B27" t="s">
        <v>196</v>
      </c>
      <c r="P27" t="s">
        <v>197</v>
      </c>
      <c r="AA27" s="402" t="s">
        <v>142</v>
      </c>
      <c r="AB27" s="402"/>
      <c r="AC27" s="402"/>
    </row>
  </sheetData>
  <mergeCells count="55">
    <mergeCell ref="A23:E23"/>
    <mergeCell ref="F23:Y23"/>
    <mergeCell ref="A24:E24"/>
    <mergeCell ref="F24:Y24"/>
    <mergeCell ref="A25:V26"/>
    <mergeCell ref="F22:Y22"/>
    <mergeCell ref="V16:Y16"/>
    <mergeCell ref="B17:D17"/>
    <mergeCell ref="F17:L17"/>
    <mergeCell ref="M17:R17"/>
    <mergeCell ref="S17:Y17"/>
    <mergeCell ref="A18:E18"/>
    <mergeCell ref="F18:Y18"/>
    <mergeCell ref="B16:D16"/>
    <mergeCell ref="F16:I16"/>
    <mergeCell ref="A19:E21"/>
    <mergeCell ref="F19:L19"/>
    <mergeCell ref="O19:Y21"/>
    <mergeCell ref="F21:L21"/>
    <mergeCell ref="A22:E22"/>
    <mergeCell ref="J16:L16"/>
    <mergeCell ref="M16:O16"/>
    <mergeCell ref="P16:R16"/>
    <mergeCell ref="S16:U16"/>
    <mergeCell ref="B14:D15"/>
    <mergeCell ref="M14:P14"/>
    <mergeCell ref="R14:T14"/>
    <mergeCell ref="B7:D7"/>
    <mergeCell ref="G7:X7"/>
    <mergeCell ref="V14:X14"/>
    <mergeCell ref="F15:L15"/>
    <mergeCell ref="N15:R15"/>
    <mergeCell ref="T15:V15"/>
    <mergeCell ref="X15:Y15"/>
    <mergeCell ref="B8:D11"/>
    <mergeCell ref="F8:Y12"/>
    <mergeCell ref="B13:D13"/>
    <mergeCell ref="F13:I13"/>
    <mergeCell ref="K13:M13"/>
    <mergeCell ref="AA2:AC2"/>
    <mergeCell ref="AA27:AC27"/>
    <mergeCell ref="A1:X1"/>
    <mergeCell ref="S2:U2"/>
    <mergeCell ref="V2:Y2"/>
    <mergeCell ref="B3:C3"/>
    <mergeCell ref="F3:O3"/>
    <mergeCell ref="Q3:S3"/>
    <mergeCell ref="T3:Y3"/>
    <mergeCell ref="O13:Q13"/>
    <mergeCell ref="S13:V13"/>
    <mergeCell ref="W13:X13"/>
    <mergeCell ref="B5:D5"/>
    <mergeCell ref="G5:X5"/>
    <mergeCell ref="B6:D6"/>
    <mergeCell ref="G6:X6"/>
  </mergeCells>
  <phoneticPr fontId="1"/>
  <hyperlinks>
    <hyperlink ref="AA2:AC2" location="クラブ回答確認表!A1" display="クラブ回答一覧表に戻る" xr:uid="{9AB96E98-9079-4819-B2FC-FD46BF20A93C}"/>
    <hyperlink ref="AA27:AC27" location="クラブ回答確認表!A1" display="クラブ回答一覧表に戻る" xr:uid="{5AA90D81-1675-46BD-8C71-E750D8AC92A3}"/>
  </hyperlinks>
  <pageMargins left="0.47244094488188981" right="0.35433070866141736" top="0.51181102362204722" bottom="0.51181102362204722" header="0.31496062992125984" footer="0.31496062992125984"/>
  <pageSetup paperSize="9" scale="90" fitToHeight="0" orientation="portrait" r:id="rId1"/>
  <colBreaks count="1" manualBreakCount="1">
    <brk id="26" max="26"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F60DE-160C-48AC-9F74-C1A4D41F5B93}">
  <sheetPr>
    <tabColor theme="9" tint="0.79998168889431442"/>
  </sheetPr>
  <dimension ref="A1:AC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9"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row>
    <row r="2" spans="1:29"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46203</v>
      </c>
      <c r="W2" s="619"/>
      <c r="X2" s="619"/>
      <c r="Y2" s="619"/>
      <c r="AA2" s="402" t="s">
        <v>142</v>
      </c>
      <c r="AB2" s="402"/>
      <c r="AC2" s="402"/>
    </row>
    <row r="3" spans="1:29" ht="22.5" customHeight="1" x14ac:dyDescent="0.4">
      <c r="A3" s="107"/>
      <c r="B3" s="618">
        <v>2780</v>
      </c>
      <c r="C3" s="618"/>
      <c r="D3" s="107" t="s">
        <v>150</v>
      </c>
      <c r="E3" s="107"/>
      <c r="F3" s="466" t="s">
        <v>90</v>
      </c>
      <c r="G3" s="466"/>
      <c r="H3" s="466"/>
      <c r="I3" s="466"/>
      <c r="J3" s="466"/>
      <c r="K3" s="466"/>
      <c r="L3" s="466"/>
      <c r="M3" s="466"/>
      <c r="N3" s="466"/>
      <c r="O3" s="466"/>
      <c r="P3" s="107" t="s">
        <v>136</v>
      </c>
      <c r="Q3" s="467" t="s">
        <v>151</v>
      </c>
      <c r="R3" s="467"/>
      <c r="S3" s="467"/>
      <c r="T3" s="467" t="s">
        <v>289</v>
      </c>
      <c r="U3" s="467"/>
      <c r="V3" s="467"/>
      <c r="W3" s="467"/>
      <c r="X3" s="467"/>
      <c r="Y3" s="467"/>
    </row>
    <row r="4" spans="1:29"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9" ht="22.5" customHeight="1" x14ac:dyDescent="0.4">
      <c r="A5" s="113"/>
      <c r="B5" s="614" t="s">
        <v>153</v>
      </c>
      <c r="C5" s="614"/>
      <c r="D5" s="614"/>
      <c r="E5" s="112"/>
      <c r="F5" s="113"/>
      <c r="G5" s="470" t="s">
        <v>296</v>
      </c>
      <c r="H5" s="470"/>
      <c r="I5" s="470"/>
      <c r="J5" s="470"/>
      <c r="K5" s="470"/>
      <c r="L5" s="470"/>
      <c r="M5" s="470"/>
      <c r="N5" s="470"/>
      <c r="O5" s="470"/>
      <c r="P5" s="470"/>
      <c r="Q5" s="470"/>
      <c r="R5" s="470"/>
      <c r="S5" s="470"/>
      <c r="T5" s="470"/>
      <c r="U5" s="470"/>
      <c r="V5" s="470"/>
      <c r="W5" s="470"/>
      <c r="X5" s="470"/>
      <c r="Y5" s="125"/>
    </row>
    <row r="6" spans="1:29" ht="22.5" customHeight="1" x14ac:dyDescent="0.4">
      <c r="A6" s="124"/>
      <c r="B6" s="613" t="s">
        <v>155</v>
      </c>
      <c r="C6" s="613"/>
      <c r="D6" s="613"/>
      <c r="E6" s="127"/>
      <c r="F6" s="124"/>
      <c r="G6" s="620">
        <v>46288</v>
      </c>
      <c r="H6" s="620"/>
      <c r="I6" s="620"/>
      <c r="J6" s="620"/>
      <c r="K6" s="620"/>
      <c r="L6" s="620"/>
      <c r="M6" s="620"/>
      <c r="N6" s="620"/>
      <c r="O6" s="620"/>
      <c r="P6" s="620"/>
      <c r="Q6" s="620"/>
      <c r="R6" s="620"/>
      <c r="S6" s="620"/>
      <c r="T6" s="620"/>
      <c r="U6" s="620"/>
      <c r="V6" s="620"/>
      <c r="W6" s="620"/>
      <c r="X6" s="620"/>
      <c r="Y6" s="126"/>
    </row>
    <row r="7" spans="1:29" ht="22.5" customHeight="1" x14ac:dyDescent="0.4">
      <c r="A7" s="113"/>
      <c r="B7" s="614" t="s">
        <v>156</v>
      </c>
      <c r="C7" s="614"/>
      <c r="D7" s="614"/>
      <c r="E7" s="112"/>
      <c r="F7" s="113"/>
      <c r="G7" s="470" t="s">
        <v>295</v>
      </c>
      <c r="H7" s="470"/>
      <c r="I7" s="470"/>
      <c r="J7" s="470"/>
      <c r="K7" s="470"/>
      <c r="L7" s="470"/>
      <c r="M7" s="470"/>
      <c r="N7" s="470"/>
      <c r="O7" s="470"/>
      <c r="P7" s="470"/>
      <c r="Q7" s="470"/>
      <c r="R7" s="470"/>
      <c r="S7" s="470"/>
      <c r="T7" s="470"/>
      <c r="U7" s="470"/>
      <c r="V7" s="470"/>
      <c r="W7" s="470"/>
      <c r="X7" s="470"/>
      <c r="Y7" s="125"/>
    </row>
    <row r="8" spans="1:29" ht="22.5" customHeight="1" x14ac:dyDescent="0.4">
      <c r="A8" s="124"/>
      <c r="B8" s="613" t="s">
        <v>158</v>
      </c>
      <c r="C8" s="613"/>
      <c r="D8" s="613"/>
      <c r="E8" s="123"/>
      <c r="F8" s="536" t="s">
        <v>294</v>
      </c>
      <c r="G8" s="537"/>
      <c r="H8" s="537"/>
      <c r="I8" s="537"/>
      <c r="J8" s="537"/>
      <c r="K8" s="537"/>
      <c r="L8" s="537"/>
      <c r="M8" s="537"/>
      <c r="N8" s="537"/>
      <c r="O8" s="537"/>
      <c r="P8" s="537"/>
      <c r="Q8" s="537"/>
      <c r="R8" s="537"/>
      <c r="S8" s="537"/>
      <c r="T8" s="537"/>
      <c r="U8" s="537"/>
      <c r="V8" s="537"/>
      <c r="W8" s="537"/>
      <c r="X8" s="537"/>
      <c r="Y8" s="538"/>
    </row>
    <row r="9" spans="1:29"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9"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9"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9"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9"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221</v>
      </c>
      <c r="X13" s="478"/>
      <c r="Y13" s="110"/>
    </row>
    <row r="14" spans="1:29"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9" ht="22.5" customHeight="1" x14ac:dyDescent="0.4">
      <c r="A15" s="115"/>
      <c r="B15" s="612"/>
      <c r="C15" s="612"/>
      <c r="D15" s="612"/>
      <c r="E15" s="117"/>
      <c r="F15" s="522" t="s">
        <v>170</v>
      </c>
      <c r="G15" s="523"/>
      <c r="H15" s="523"/>
      <c r="I15" s="523"/>
      <c r="J15" s="523"/>
      <c r="K15" s="523"/>
      <c r="L15" s="524"/>
      <c r="M15" s="116" t="s">
        <v>163</v>
      </c>
      <c r="N15" s="535" t="s">
        <v>171</v>
      </c>
      <c r="O15" s="535"/>
      <c r="P15" s="535"/>
      <c r="Q15" s="535"/>
      <c r="R15" s="535"/>
      <c r="S15" s="116"/>
      <c r="T15" s="535" t="s">
        <v>172</v>
      </c>
      <c r="U15" s="535"/>
      <c r="V15" s="535"/>
      <c r="W15" s="116"/>
      <c r="X15" s="535"/>
      <c r="Y15" s="535"/>
    </row>
    <row r="16" spans="1:29" ht="22.5" customHeight="1" x14ac:dyDescent="0.4">
      <c r="A16" s="115"/>
      <c r="B16" s="612" t="s">
        <v>173</v>
      </c>
      <c r="C16" s="612"/>
      <c r="D16" s="612"/>
      <c r="E16" s="114"/>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9"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9" ht="68.099999999999994" customHeight="1" x14ac:dyDescent="0.4">
      <c r="A18" s="615" t="s">
        <v>178</v>
      </c>
      <c r="B18" s="616"/>
      <c r="C18" s="616"/>
      <c r="D18" s="616"/>
      <c r="E18" s="617"/>
      <c r="F18" s="532" t="s">
        <v>293</v>
      </c>
      <c r="G18" s="533"/>
      <c r="H18" s="533"/>
      <c r="I18" s="533"/>
      <c r="J18" s="533"/>
      <c r="K18" s="533"/>
      <c r="L18" s="533"/>
      <c r="M18" s="533"/>
      <c r="N18" s="533"/>
      <c r="O18" s="533"/>
      <c r="P18" s="533"/>
      <c r="Q18" s="533"/>
      <c r="R18" s="533"/>
      <c r="S18" s="533"/>
      <c r="T18" s="533"/>
      <c r="U18" s="533"/>
      <c r="V18" s="533"/>
      <c r="W18" s="533"/>
      <c r="X18" s="533"/>
      <c r="Y18" s="534"/>
    </row>
    <row r="19" spans="1:29"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9" ht="22.5" customHeight="1" x14ac:dyDescent="0.4">
      <c r="A20" s="602"/>
      <c r="B20" s="603"/>
      <c r="C20" s="603"/>
      <c r="D20" s="603"/>
      <c r="E20" s="604"/>
      <c r="F20" s="111" t="s">
        <v>184</v>
      </c>
      <c r="G20" s="111"/>
      <c r="H20" s="111"/>
      <c r="I20" s="111"/>
      <c r="J20" s="111"/>
      <c r="K20" s="111"/>
      <c r="L20" s="111"/>
      <c r="M20" s="110">
        <v>600</v>
      </c>
      <c r="N20" s="110" t="s">
        <v>182</v>
      </c>
      <c r="O20" s="622"/>
      <c r="P20" s="622"/>
      <c r="Q20" s="622"/>
      <c r="R20" s="622"/>
      <c r="S20" s="622"/>
      <c r="T20" s="622"/>
      <c r="U20" s="622"/>
      <c r="V20" s="622"/>
      <c r="W20" s="622"/>
      <c r="X20" s="622"/>
      <c r="Y20" s="622"/>
      <c r="Z20" s="15"/>
    </row>
    <row r="21" spans="1:29"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9" ht="91.5" customHeight="1" x14ac:dyDescent="0.4">
      <c r="A22" s="599" t="s">
        <v>186</v>
      </c>
      <c r="B22" s="600"/>
      <c r="C22" s="600"/>
      <c r="D22" s="600"/>
      <c r="E22" s="600"/>
      <c r="F22" s="683" t="s">
        <v>292</v>
      </c>
      <c r="G22" s="683"/>
      <c r="H22" s="683"/>
      <c r="I22" s="683"/>
      <c r="J22" s="683"/>
      <c r="K22" s="683"/>
      <c r="L22" s="683"/>
      <c r="M22" s="683"/>
      <c r="N22" s="683"/>
      <c r="O22" s="683"/>
      <c r="P22" s="683"/>
      <c r="Q22" s="683"/>
      <c r="R22" s="683"/>
      <c r="S22" s="683"/>
      <c r="T22" s="683"/>
      <c r="U22" s="683"/>
      <c r="V22" s="683"/>
      <c r="W22" s="683"/>
      <c r="X22" s="683"/>
      <c r="Y22" s="683"/>
    </row>
    <row r="23" spans="1:29" ht="108.95" customHeight="1" x14ac:dyDescent="0.4">
      <c r="A23" s="595" t="s">
        <v>188</v>
      </c>
      <c r="B23" s="595"/>
      <c r="C23" s="595"/>
      <c r="D23" s="595"/>
      <c r="E23" s="595"/>
      <c r="F23" s="721" t="s">
        <v>291</v>
      </c>
      <c r="G23" s="722"/>
      <c r="H23" s="722"/>
      <c r="I23" s="722"/>
      <c r="J23" s="722"/>
      <c r="K23" s="722"/>
      <c r="L23" s="722"/>
      <c r="M23" s="722"/>
      <c r="N23" s="722"/>
      <c r="O23" s="722"/>
      <c r="P23" s="722"/>
      <c r="Q23" s="722"/>
      <c r="R23" s="722"/>
      <c r="S23" s="722"/>
      <c r="T23" s="722"/>
      <c r="U23" s="722"/>
      <c r="V23" s="722"/>
      <c r="W23" s="722"/>
      <c r="X23" s="722"/>
      <c r="Y23" s="723"/>
    </row>
    <row r="24" spans="1:29" ht="63.6" customHeight="1" x14ac:dyDescent="0.4">
      <c r="A24" s="595" t="s">
        <v>190</v>
      </c>
      <c r="B24" s="478"/>
      <c r="C24" s="478"/>
      <c r="D24" s="478"/>
      <c r="E24" s="478"/>
      <c r="F24" s="901" t="s">
        <v>290</v>
      </c>
      <c r="G24" s="902"/>
      <c r="H24" s="902"/>
      <c r="I24" s="902"/>
      <c r="J24" s="902"/>
      <c r="K24" s="902"/>
      <c r="L24" s="902"/>
      <c r="M24" s="902"/>
      <c r="N24" s="902"/>
      <c r="O24" s="902"/>
      <c r="P24" s="902"/>
      <c r="Q24" s="902"/>
      <c r="R24" s="902"/>
      <c r="S24" s="902"/>
      <c r="T24" s="902"/>
      <c r="U24" s="902"/>
      <c r="V24" s="902"/>
      <c r="W24" s="902"/>
      <c r="X24" s="902"/>
      <c r="Y24" s="903"/>
    </row>
    <row r="25" spans="1:29"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8"/>
      <c r="X25" s="110" t="s">
        <v>194</v>
      </c>
      <c r="Y25" s="110"/>
    </row>
    <row r="26" spans="1:29"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8" t="s">
        <v>193</v>
      </c>
      <c r="X26" s="110" t="s">
        <v>195</v>
      </c>
      <c r="Y26" s="110"/>
    </row>
    <row r="27" spans="1:29" ht="22.5" customHeight="1" x14ac:dyDescent="0.4">
      <c r="B27" t="s">
        <v>196</v>
      </c>
      <c r="P27" t="s">
        <v>197</v>
      </c>
      <c r="AA27" s="402" t="s">
        <v>142</v>
      </c>
      <c r="AB27" s="402"/>
      <c r="AC27" s="402"/>
    </row>
  </sheetData>
  <mergeCells count="55">
    <mergeCell ref="A23:E23"/>
    <mergeCell ref="F23:Y23"/>
    <mergeCell ref="A24:E24"/>
    <mergeCell ref="F24:Y24"/>
    <mergeCell ref="A25:V26"/>
    <mergeCell ref="F22:Y22"/>
    <mergeCell ref="V16:Y16"/>
    <mergeCell ref="B17:D17"/>
    <mergeCell ref="F17:L17"/>
    <mergeCell ref="M17:R17"/>
    <mergeCell ref="S17:Y17"/>
    <mergeCell ref="A18:E18"/>
    <mergeCell ref="F18:Y18"/>
    <mergeCell ref="B16:D16"/>
    <mergeCell ref="F16:I16"/>
    <mergeCell ref="A19:E21"/>
    <mergeCell ref="F19:L19"/>
    <mergeCell ref="O19:Y21"/>
    <mergeCell ref="F21:L21"/>
    <mergeCell ref="A22:E22"/>
    <mergeCell ref="J16:L16"/>
    <mergeCell ref="M16:O16"/>
    <mergeCell ref="P16:R16"/>
    <mergeCell ref="S16:U16"/>
    <mergeCell ref="B14:D15"/>
    <mergeCell ref="M14:P14"/>
    <mergeCell ref="R14:T14"/>
    <mergeCell ref="B7:D7"/>
    <mergeCell ref="G7:X7"/>
    <mergeCell ref="V14:X14"/>
    <mergeCell ref="F15:L15"/>
    <mergeCell ref="N15:R15"/>
    <mergeCell ref="T15:V15"/>
    <mergeCell ref="X15:Y15"/>
    <mergeCell ref="B8:D11"/>
    <mergeCell ref="F8:Y12"/>
    <mergeCell ref="B13:D13"/>
    <mergeCell ref="F13:I13"/>
    <mergeCell ref="K13:M13"/>
    <mergeCell ref="AA2:AC2"/>
    <mergeCell ref="AA27:AC27"/>
    <mergeCell ref="A1:X1"/>
    <mergeCell ref="S2:U2"/>
    <mergeCell ref="V2:Y2"/>
    <mergeCell ref="B3:C3"/>
    <mergeCell ref="F3:O3"/>
    <mergeCell ref="Q3:S3"/>
    <mergeCell ref="T3:Y3"/>
    <mergeCell ref="O13:Q13"/>
    <mergeCell ref="S13:V13"/>
    <mergeCell ref="W13:X13"/>
    <mergeCell ref="B5:D5"/>
    <mergeCell ref="G5:X5"/>
    <mergeCell ref="B6:D6"/>
    <mergeCell ref="G6:X6"/>
  </mergeCells>
  <phoneticPr fontId="1"/>
  <hyperlinks>
    <hyperlink ref="AA2:AC2" location="クラブ回答確認表!A1" display="クラブ回答一覧表に戻る" xr:uid="{6BC682F9-A1C6-4100-B6F5-34080C463F6B}"/>
    <hyperlink ref="AA27:AC27" location="クラブ回答確認表!A1" display="クラブ回答一覧表に戻る" xr:uid="{B3EA3DCF-41AD-4C20-8939-E83D4404384B}"/>
  </hyperlinks>
  <pageMargins left="0.47244094488188981" right="0.35433070866141736" top="0.51181102362204722" bottom="0.51181102362204722" header="0.31496062992125984" footer="0.31496062992125984"/>
  <pageSetup paperSize="9" scale="90" orientation="portrait" r:id="rId1"/>
  <colBreaks count="1" manualBreakCount="1">
    <brk id="26" max="26"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9A7DC-DFEC-421C-B72A-C35A6219A520}">
  <sheetPr>
    <tabColor theme="9" tint="0.79998168889431442"/>
  </sheetPr>
  <dimension ref="A1:AC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9"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107"/>
      <c r="AA1" s="402" t="s">
        <v>142</v>
      </c>
      <c r="AB1" s="402"/>
      <c r="AC1" s="402"/>
    </row>
    <row r="2" spans="1:29"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46203</v>
      </c>
      <c r="W2" s="619"/>
      <c r="X2" s="619"/>
      <c r="Y2" s="619"/>
      <c r="Z2" s="107"/>
    </row>
    <row r="3" spans="1:29" ht="22.5" customHeight="1" x14ac:dyDescent="0.4">
      <c r="A3" s="107"/>
      <c r="B3" s="618">
        <v>2780</v>
      </c>
      <c r="C3" s="618"/>
      <c r="D3" s="107" t="s">
        <v>150</v>
      </c>
      <c r="E3" s="107"/>
      <c r="F3" s="466" t="s">
        <v>90</v>
      </c>
      <c r="G3" s="466"/>
      <c r="H3" s="466"/>
      <c r="I3" s="466"/>
      <c r="J3" s="466"/>
      <c r="K3" s="466"/>
      <c r="L3" s="466"/>
      <c r="M3" s="466"/>
      <c r="N3" s="466"/>
      <c r="O3" s="466"/>
      <c r="P3" s="107" t="s">
        <v>136</v>
      </c>
      <c r="Q3" s="467" t="s">
        <v>151</v>
      </c>
      <c r="R3" s="467"/>
      <c r="S3" s="467"/>
      <c r="T3" s="467" t="s">
        <v>289</v>
      </c>
      <c r="U3" s="467"/>
      <c r="V3" s="467"/>
      <c r="W3" s="467"/>
      <c r="X3" s="467"/>
      <c r="Y3" s="467"/>
      <c r="Z3" s="107"/>
    </row>
    <row r="4" spans="1:29"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c r="Z4" s="107"/>
    </row>
    <row r="5" spans="1:29" ht="22.5" customHeight="1" x14ac:dyDescent="0.4">
      <c r="A5" s="113"/>
      <c r="B5" s="614" t="s">
        <v>153</v>
      </c>
      <c r="C5" s="614"/>
      <c r="D5" s="614"/>
      <c r="E5" s="112"/>
      <c r="F5" s="113"/>
      <c r="G5" s="470" t="s">
        <v>304</v>
      </c>
      <c r="H5" s="470"/>
      <c r="I5" s="470"/>
      <c r="J5" s="470"/>
      <c r="K5" s="470"/>
      <c r="L5" s="470"/>
      <c r="M5" s="470"/>
      <c r="N5" s="470"/>
      <c r="O5" s="470"/>
      <c r="P5" s="470"/>
      <c r="Q5" s="470"/>
      <c r="R5" s="470"/>
      <c r="S5" s="470"/>
      <c r="T5" s="470"/>
      <c r="U5" s="470"/>
      <c r="V5" s="470"/>
      <c r="W5" s="470"/>
      <c r="X5" s="470"/>
      <c r="Y5" s="125"/>
      <c r="Z5" s="107"/>
    </row>
    <row r="6" spans="1:29" ht="22.5" customHeight="1" x14ac:dyDescent="0.4">
      <c r="A6" s="124"/>
      <c r="B6" s="613" t="s">
        <v>155</v>
      </c>
      <c r="C6" s="613"/>
      <c r="D6" s="613"/>
      <c r="E6" s="127"/>
      <c r="F6" s="124"/>
      <c r="G6" s="620">
        <v>46363</v>
      </c>
      <c r="H6" s="620"/>
      <c r="I6" s="620"/>
      <c r="J6" s="620"/>
      <c r="K6" s="620"/>
      <c r="L6" s="620"/>
      <c r="M6" s="620"/>
      <c r="N6" s="620"/>
      <c r="O6" s="620"/>
      <c r="P6" s="620"/>
      <c r="Q6" s="620"/>
      <c r="R6" s="620"/>
      <c r="S6" s="620"/>
      <c r="T6" s="620"/>
      <c r="U6" s="620"/>
      <c r="V6" s="620"/>
      <c r="W6" s="620"/>
      <c r="X6" s="620"/>
      <c r="Y6" s="126"/>
      <c r="Z6" s="107"/>
    </row>
    <row r="7" spans="1:29" ht="22.5" customHeight="1" x14ac:dyDescent="0.4">
      <c r="A7" s="113"/>
      <c r="B7" s="614" t="s">
        <v>156</v>
      </c>
      <c r="C7" s="614"/>
      <c r="D7" s="614"/>
      <c r="E7" s="112"/>
      <c r="F7" s="113"/>
      <c r="G7" s="470" t="s">
        <v>303</v>
      </c>
      <c r="H7" s="470"/>
      <c r="I7" s="470"/>
      <c r="J7" s="470"/>
      <c r="K7" s="470"/>
      <c r="L7" s="470"/>
      <c r="M7" s="470"/>
      <c r="N7" s="470"/>
      <c r="O7" s="470"/>
      <c r="P7" s="470"/>
      <c r="Q7" s="470"/>
      <c r="R7" s="470"/>
      <c r="S7" s="470"/>
      <c r="T7" s="470"/>
      <c r="U7" s="470"/>
      <c r="V7" s="470"/>
      <c r="W7" s="470"/>
      <c r="X7" s="470"/>
      <c r="Y7" s="125"/>
      <c r="Z7" s="107"/>
    </row>
    <row r="8" spans="1:29" ht="22.5" customHeight="1" x14ac:dyDescent="0.4">
      <c r="A8" s="124"/>
      <c r="B8" s="613" t="s">
        <v>158</v>
      </c>
      <c r="C8" s="613"/>
      <c r="D8" s="613"/>
      <c r="E8" s="123"/>
      <c r="F8" s="536" t="s">
        <v>302</v>
      </c>
      <c r="G8" s="537"/>
      <c r="H8" s="537"/>
      <c r="I8" s="537"/>
      <c r="J8" s="537"/>
      <c r="K8" s="537"/>
      <c r="L8" s="537"/>
      <c r="M8" s="537"/>
      <c r="N8" s="537"/>
      <c r="O8" s="537"/>
      <c r="P8" s="537"/>
      <c r="Q8" s="537"/>
      <c r="R8" s="537"/>
      <c r="S8" s="537"/>
      <c r="T8" s="537"/>
      <c r="U8" s="537"/>
      <c r="V8" s="537"/>
      <c r="W8" s="537"/>
      <c r="X8" s="537"/>
      <c r="Y8" s="538"/>
      <c r="Z8" s="107"/>
    </row>
    <row r="9" spans="1:29"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c r="Z9" s="107"/>
    </row>
    <row r="10" spans="1:29"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c r="Z10" s="107"/>
    </row>
    <row r="11" spans="1:29"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c r="Z11" s="107"/>
    </row>
    <row r="12" spans="1:29"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c r="Z12" s="107"/>
    </row>
    <row r="13" spans="1:29"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221</v>
      </c>
      <c r="X13" s="478"/>
      <c r="Y13" s="110"/>
      <c r="Z13" s="107"/>
    </row>
    <row r="14" spans="1:29"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c r="Z14" s="107"/>
    </row>
    <row r="15" spans="1:29" ht="22.5" customHeight="1" x14ac:dyDescent="0.4">
      <c r="A15" s="115"/>
      <c r="B15" s="612"/>
      <c r="C15" s="612"/>
      <c r="D15" s="612"/>
      <c r="E15" s="117"/>
      <c r="F15" s="522" t="s">
        <v>170</v>
      </c>
      <c r="G15" s="523"/>
      <c r="H15" s="523"/>
      <c r="I15" s="523"/>
      <c r="J15" s="523"/>
      <c r="K15" s="523"/>
      <c r="L15" s="524"/>
      <c r="M15" s="116" t="s">
        <v>163</v>
      </c>
      <c r="N15" s="535" t="s">
        <v>171</v>
      </c>
      <c r="O15" s="535"/>
      <c r="P15" s="535"/>
      <c r="Q15" s="535"/>
      <c r="R15" s="535"/>
      <c r="S15" s="116"/>
      <c r="T15" s="535" t="s">
        <v>172</v>
      </c>
      <c r="U15" s="535"/>
      <c r="V15" s="535"/>
      <c r="W15" s="116"/>
      <c r="X15" s="535"/>
      <c r="Y15" s="535"/>
      <c r="Z15" s="107"/>
    </row>
    <row r="16" spans="1:29" ht="22.5" customHeight="1" x14ac:dyDescent="0.4">
      <c r="A16" s="115"/>
      <c r="B16" s="612" t="s">
        <v>173</v>
      </c>
      <c r="C16" s="612"/>
      <c r="D16" s="612"/>
      <c r="E16" s="114"/>
      <c r="F16" s="522" t="s">
        <v>174</v>
      </c>
      <c r="G16" s="523"/>
      <c r="H16" s="523"/>
      <c r="I16" s="523"/>
      <c r="J16" s="530">
        <v>100000</v>
      </c>
      <c r="K16" s="530"/>
      <c r="L16" s="530"/>
      <c r="M16" s="522" t="s">
        <v>175</v>
      </c>
      <c r="N16" s="523"/>
      <c r="O16" s="523"/>
      <c r="P16" s="530"/>
      <c r="Q16" s="530"/>
      <c r="R16" s="531"/>
      <c r="S16" s="523" t="s">
        <v>176</v>
      </c>
      <c r="T16" s="523"/>
      <c r="U16" s="523"/>
      <c r="V16" s="530">
        <f>J16+P16</f>
        <v>100000</v>
      </c>
      <c r="W16" s="530"/>
      <c r="X16" s="530"/>
      <c r="Y16" s="531"/>
      <c r="Z16" s="107"/>
    </row>
    <row r="17" spans="1:29" ht="22.5" customHeight="1" x14ac:dyDescent="0.4">
      <c r="A17" s="113"/>
      <c r="B17" s="614" t="s">
        <v>177</v>
      </c>
      <c r="C17" s="614"/>
      <c r="D17" s="614"/>
      <c r="E17" s="112"/>
      <c r="F17" s="484" t="s">
        <v>301</v>
      </c>
      <c r="G17" s="484"/>
      <c r="H17" s="484"/>
      <c r="I17" s="484"/>
      <c r="J17" s="484"/>
      <c r="K17" s="484"/>
      <c r="L17" s="484"/>
      <c r="M17" s="484"/>
      <c r="N17" s="484"/>
      <c r="O17" s="484"/>
      <c r="P17" s="484"/>
      <c r="Q17" s="484"/>
      <c r="R17" s="484"/>
      <c r="S17" s="904"/>
      <c r="T17" s="904"/>
      <c r="U17" s="904"/>
      <c r="V17" s="904"/>
      <c r="W17" s="904"/>
      <c r="X17" s="904"/>
      <c r="Y17" s="904"/>
      <c r="Z17" s="107"/>
    </row>
    <row r="18" spans="1:29" ht="68.099999999999994" customHeight="1" x14ac:dyDescent="0.4">
      <c r="A18" s="615" t="s">
        <v>178</v>
      </c>
      <c r="B18" s="616"/>
      <c r="C18" s="616"/>
      <c r="D18" s="616"/>
      <c r="E18" s="617"/>
      <c r="F18" s="532" t="s">
        <v>300</v>
      </c>
      <c r="G18" s="533"/>
      <c r="H18" s="533"/>
      <c r="I18" s="533"/>
      <c r="J18" s="533"/>
      <c r="K18" s="533"/>
      <c r="L18" s="533"/>
      <c r="M18" s="533"/>
      <c r="N18" s="533"/>
      <c r="O18" s="533"/>
      <c r="P18" s="533"/>
      <c r="Q18" s="533"/>
      <c r="R18" s="533"/>
      <c r="S18" s="533"/>
      <c r="T18" s="533"/>
      <c r="U18" s="533"/>
      <c r="V18" s="533"/>
      <c r="W18" s="533"/>
      <c r="X18" s="533"/>
      <c r="Y18" s="534"/>
      <c r="Z18" s="107"/>
    </row>
    <row r="19" spans="1:29"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c r="Z19" s="107"/>
    </row>
    <row r="20" spans="1:29" ht="22.5" customHeight="1" x14ac:dyDescent="0.4">
      <c r="A20" s="602"/>
      <c r="B20" s="603"/>
      <c r="C20" s="603"/>
      <c r="D20" s="603"/>
      <c r="E20" s="604"/>
      <c r="F20" s="111" t="s">
        <v>184</v>
      </c>
      <c r="G20" s="111"/>
      <c r="H20" s="111"/>
      <c r="I20" s="111"/>
      <c r="J20" s="111"/>
      <c r="K20" s="111"/>
      <c r="L20" s="111"/>
      <c r="M20" s="110">
        <v>300</v>
      </c>
      <c r="N20" s="110" t="s">
        <v>182</v>
      </c>
      <c r="O20" s="622"/>
      <c r="P20" s="622"/>
      <c r="Q20" s="622"/>
      <c r="R20" s="622"/>
      <c r="S20" s="622"/>
      <c r="T20" s="622"/>
      <c r="U20" s="622"/>
      <c r="V20" s="622"/>
      <c r="W20" s="622"/>
      <c r="X20" s="622"/>
      <c r="Y20" s="622"/>
      <c r="Z20" s="107"/>
    </row>
    <row r="21" spans="1:29"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c r="Z21" s="107"/>
    </row>
    <row r="22" spans="1:29" ht="91.5" customHeight="1" x14ac:dyDescent="0.4">
      <c r="A22" s="599" t="s">
        <v>186</v>
      </c>
      <c r="B22" s="600"/>
      <c r="C22" s="600"/>
      <c r="D22" s="600"/>
      <c r="E22" s="600"/>
      <c r="F22" s="683" t="s">
        <v>299</v>
      </c>
      <c r="G22" s="683"/>
      <c r="H22" s="683"/>
      <c r="I22" s="683"/>
      <c r="J22" s="683"/>
      <c r="K22" s="683"/>
      <c r="L22" s="683"/>
      <c r="M22" s="683"/>
      <c r="N22" s="683"/>
      <c r="O22" s="683"/>
      <c r="P22" s="683"/>
      <c r="Q22" s="683"/>
      <c r="R22" s="683"/>
      <c r="S22" s="683"/>
      <c r="T22" s="683"/>
      <c r="U22" s="683"/>
      <c r="V22" s="683"/>
      <c r="W22" s="683"/>
      <c r="X22" s="683"/>
      <c r="Y22" s="683"/>
      <c r="Z22" s="107"/>
    </row>
    <row r="23" spans="1:29" ht="108.95" customHeight="1" x14ac:dyDescent="0.4">
      <c r="A23" s="595" t="s">
        <v>188</v>
      </c>
      <c r="B23" s="595"/>
      <c r="C23" s="595"/>
      <c r="D23" s="595"/>
      <c r="E23" s="595"/>
      <c r="F23" s="532" t="s">
        <v>298</v>
      </c>
      <c r="G23" s="533"/>
      <c r="H23" s="533"/>
      <c r="I23" s="533"/>
      <c r="J23" s="533"/>
      <c r="K23" s="533"/>
      <c r="L23" s="533"/>
      <c r="M23" s="533"/>
      <c r="N23" s="533"/>
      <c r="O23" s="533"/>
      <c r="P23" s="533"/>
      <c r="Q23" s="533"/>
      <c r="R23" s="533"/>
      <c r="S23" s="533"/>
      <c r="T23" s="533"/>
      <c r="U23" s="533"/>
      <c r="V23" s="533"/>
      <c r="W23" s="533"/>
      <c r="X23" s="533"/>
      <c r="Y23" s="534"/>
      <c r="Z23" s="107"/>
    </row>
    <row r="24" spans="1:29" ht="63.6" customHeight="1" x14ac:dyDescent="0.4">
      <c r="A24" s="595" t="s">
        <v>190</v>
      </c>
      <c r="B24" s="478"/>
      <c r="C24" s="478"/>
      <c r="D24" s="478"/>
      <c r="E24" s="478"/>
      <c r="F24" s="721" t="s">
        <v>297</v>
      </c>
      <c r="G24" s="722"/>
      <c r="H24" s="722"/>
      <c r="I24" s="722"/>
      <c r="J24" s="722"/>
      <c r="K24" s="722"/>
      <c r="L24" s="722"/>
      <c r="M24" s="722"/>
      <c r="N24" s="722"/>
      <c r="O24" s="722"/>
      <c r="P24" s="722"/>
      <c r="Q24" s="722"/>
      <c r="R24" s="722"/>
      <c r="S24" s="722"/>
      <c r="T24" s="722"/>
      <c r="U24" s="722"/>
      <c r="V24" s="722"/>
      <c r="W24" s="722"/>
      <c r="X24" s="722"/>
      <c r="Y24" s="723"/>
      <c r="Z24" s="107"/>
    </row>
    <row r="25" spans="1:29"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8"/>
      <c r="X25" s="110" t="s">
        <v>194</v>
      </c>
      <c r="Y25" s="110"/>
      <c r="Z25" s="107"/>
    </row>
    <row r="26" spans="1:29"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8" t="s">
        <v>193</v>
      </c>
      <c r="X26" s="110" t="s">
        <v>195</v>
      </c>
      <c r="Y26" s="110"/>
      <c r="Z26" s="107"/>
    </row>
    <row r="27" spans="1:29" ht="22.5" customHeight="1" x14ac:dyDescent="0.4">
      <c r="B27" t="s">
        <v>196</v>
      </c>
      <c r="P27" t="s">
        <v>197</v>
      </c>
      <c r="AA27" s="402" t="s">
        <v>142</v>
      </c>
      <c r="AB27" s="402"/>
      <c r="AC27" s="402"/>
    </row>
  </sheetData>
  <mergeCells count="55">
    <mergeCell ref="A23:E23"/>
    <mergeCell ref="F23:Y23"/>
    <mergeCell ref="A24:E24"/>
    <mergeCell ref="F24:Y24"/>
    <mergeCell ref="A25:V26"/>
    <mergeCell ref="F22:Y22"/>
    <mergeCell ref="V16:Y16"/>
    <mergeCell ref="B17:D17"/>
    <mergeCell ref="F17:L17"/>
    <mergeCell ref="M17:R17"/>
    <mergeCell ref="S17:Y17"/>
    <mergeCell ref="A18:E18"/>
    <mergeCell ref="F18:Y18"/>
    <mergeCell ref="B16:D16"/>
    <mergeCell ref="F16:I16"/>
    <mergeCell ref="A19:E21"/>
    <mergeCell ref="F19:L19"/>
    <mergeCell ref="O19:Y21"/>
    <mergeCell ref="F21:L21"/>
    <mergeCell ref="A22:E22"/>
    <mergeCell ref="J16:L16"/>
    <mergeCell ref="M16:O16"/>
    <mergeCell ref="P16:R16"/>
    <mergeCell ref="S16:U16"/>
    <mergeCell ref="B14:D15"/>
    <mergeCell ref="M14:P14"/>
    <mergeCell ref="R14:T14"/>
    <mergeCell ref="B7:D7"/>
    <mergeCell ref="G7:X7"/>
    <mergeCell ref="V14:X14"/>
    <mergeCell ref="F15:L15"/>
    <mergeCell ref="N15:R15"/>
    <mergeCell ref="T15:V15"/>
    <mergeCell ref="X15:Y15"/>
    <mergeCell ref="B8:D11"/>
    <mergeCell ref="F8:Y12"/>
    <mergeCell ref="B13:D13"/>
    <mergeCell ref="F13:I13"/>
    <mergeCell ref="K13:M13"/>
    <mergeCell ref="AA1:AC1"/>
    <mergeCell ref="AA27:AC27"/>
    <mergeCell ref="A1:X1"/>
    <mergeCell ref="S2:U2"/>
    <mergeCell ref="V2:Y2"/>
    <mergeCell ref="B3:C3"/>
    <mergeCell ref="F3:O3"/>
    <mergeCell ref="Q3:S3"/>
    <mergeCell ref="T3:Y3"/>
    <mergeCell ref="O13:Q13"/>
    <mergeCell ref="S13:V13"/>
    <mergeCell ref="W13:X13"/>
    <mergeCell ref="B5:D5"/>
    <mergeCell ref="G5:X5"/>
    <mergeCell ref="B6:D6"/>
    <mergeCell ref="G6:X6"/>
  </mergeCells>
  <phoneticPr fontId="1"/>
  <hyperlinks>
    <hyperlink ref="AA1:AC1" location="クラブ回答確認表!A1" display="クラブ回答一覧表に戻る" xr:uid="{CE09FBA1-5E12-44B5-B4A3-101C6ED5C892}"/>
    <hyperlink ref="AA27:AC27" location="クラブ回答確認表!A1" display="クラブ回答一覧表に戻る" xr:uid="{569954C7-F9B5-463F-BCA2-08BAB4BB1175}"/>
  </hyperlinks>
  <pageMargins left="0.47244094488188981" right="0.35433070866141736" top="0.51181102362204722" bottom="0.51181102362204722" header="0.31496062992125984" footer="0.31496062992125984"/>
  <pageSetup paperSize="9" scale="90" orientation="portrait" r:id="rId1"/>
  <colBreaks count="1" manualBreakCount="1">
    <brk id="26" max="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A51A9-CCBB-4E78-8A63-202741D3DE39}">
  <sheetPr>
    <tabColor theme="5" tint="0.79998168889431442"/>
  </sheetPr>
  <dimension ref="A1:AC27"/>
  <sheetViews>
    <sheetView zoomScaleNormal="100" workbookViewId="0">
      <selection activeCell="L14" sqref="L14"/>
    </sheetView>
  </sheetViews>
  <sheetFormatPr defaultRowHeight="13.5" x14ac:dyDescent="0.4"/>
  <cols>
    <col min="1" max="1" width="1" style="49" customWidth="1"/>
    <col min="2" max="4" width="3.75" style="49" customWidth="1"/>
    <col min="5" max="6" width="1.125" style="49" customWidth="1"/>
    <col min="7" max="24" width="3.75" style="49" customWidth="1"/>
    <col min="25" max="25" width="5.375" style="49" customWidth="1"/>
    <col min="26" max="26" width="3.75" style="49" customWidth="1"/>
    <col min="27" max="16384" width="9" style="49"/>
  </cols>
  <sheetData>
    <row r="1" spans="1:29" ht="18.75" x14ac:dyDescent="0.4">
      <c r="A1" s="447" t="s">
        <v>148</v>
      </c>
      <c r="B1" s="447"/>
      <c r="C1" s="447"/>
      <c r="D1" s="447"/>
      <c r="E1" s="447"/>
      <c r="F1" s="447"/>
      <c r="G1" s="447"/>
      <c r="H1" s="447"/>
      <c r="I1" s="447"/>
      <c r="J1" s="447"/>
      <c r="K1" s="447"/>
      <c r="L1" s="447"/>
      <c r="M1" s="447"/>
      <c r="N1" s="447"/>
      <c r="O1" s="447"/>
      <c r="P1" s="447"/>
      <c r="Q1" s="447"/>
      <c r="R1" s="447"/>
      <c r="S1" s="447"/>
      <c r="T1" s="447"/>
      <c r="U1" s="447"/>
      <c r="V1" s="447"/>
      <c r="W1" s="447"/>
      <c r="X1" s="447"/>
      <c r="AA1" s="402" t="s">
        <v>142</v>
      </c>
      <c r="AB1" s="402"/>
      <c r="AC1" s="402"/>
    </row>
    <row r="2" spans="1:29" ht="17.25" x14ac:dyDescent="0.4">
      <c r="A2" s="51"/>
      <c r="B2" s="51"/>
      <c r="C2" s="51"/>
      <c r="D2" s="51"/>
      <c r="E2" s="51"/>
      <c r="F2" s="51"/>
      <c r="G2" s="51"/>
      <c r="H2" s="51"/>
      <c r="I2" s="51"/>
      <c r="J2" s="51"/>
      <c r="K2" s="51"/>
      <c r="L2" s="51"/>
      <c r="M2" s="51"/>
      <c r="N2" s="51"/>
      <c r="O2" s="51"/>
      <c r="P2" s="51"/>
      <c r="Q2" s="51"/>
      <c r="R2" s="51"/>
      <c r="S2" s="448" t="s">
        <v>149</v>
      </c>
      <c r="T2" s="448"/>
      <c r="U2" s="448"/>
      <c r="V2" s="449">
        <v>46181</v>
      </c>
      <c r="W2" s="449"/>
      <c r="X2" s="449"/>
      <c r="Y2" s="449"/>
    </row>
    <row r="3" spans="1:29" ht="22.5" customHeight="1" x14ac:dyDescent="0.4">
      <c r="B3" s="447">
        <v>1</v>
      </c>
      <c r="C3" s="447"/>
      <c r="D3" s="49" t="s">
        <v>150</v>
      </c>
      <c r="F3" s="450" t="s">
        <v>1</v>
      </c>
      <c r="G3" s="450"/>
      <c r="H3" s="450"/>
      <c r="I3" s="450"/>
      <c r="J3" s="450"/>
      <c r="K3" s="450"/>
      <c r="L3" s="450"/>
      <c r="M3" s="450"/>
      <c r="N3" s="450"/>
      <c r="O3" s="450"/>
      <c r="P3" s="49" t="s">
        <v>136</v>
      </c>
      <c r="Q3" s="448" t="s">
        <v>151</v>
      </c>
      <c r="R3" s="448"/>
      <c r="S3" s="448"/>
      <c r="T3" s="448" t="s">
        <v>152</v>
      </c>
      <c r="U3" s="448"/>
      <c r="V3" s="448"/>
      <c r="W3" s="448"/>
      <c r="X3" s="448"/>
      <c r="Y3" s="448"/>
    </row>
    <row r="4" spans="1:29" ht="7.5" customHeight="1" x14ac:dyDescent="0.4">
      <c r="B4" s="52"/>
      <c r="C4" s="52"/>
      <c r="F4" s="52"/>
      <c r="G4" s="52"/>
      <c r="H4" s="52"/>
      <c r="I4" s="52"/>
      <c r="J4" s="52"/>
      <c r="K4" s="52"/>
      <c r="L4" s="52"/>
      <c r="M4" s="52"/>
      <c r="N4" s="52"/>
      <c r="O4" s="52"/>
      <c r="Q4" s="53"/>
      <c r="R4" s="53"/>
      <c r="S4" s="53"/>
      <c r="T4" s="53"/>
      <c r="U4" s="53"/>
      <c r="V4" s="53"/>
      <c r="W4" s="53"/>
      <c r="X4" s="53"/>
      <c r="Y4" s="53"/>
    </row>
    <row r="5" spans="1:29" ht="22.5" customHeight="1" x14ac:dyDescent="0.4">
      <c r="A5" s="54"/>
      <c r="B5" s="440" t="s">
        <v>153</v>
      </c>
      <c r="C5" s="440"/>
      <c r="D5" s="440"/>
      <c r="E5" s="55"/>
      <c r="F5" s="54"/>
      <c r="G5" s="445" t="s">
        <v>208</v>
      </c>
      <c r="H5" s="445"/>
      <c r="I5" s="445"/>
      <c r="J5" s="445"/>
      <c r="K5" s="445"/>
      <c r="L5" s="445"/>
      <c r="M5" s="445"/>
      <c r="N5" s="445"/>
      <c r="O5" s="445"/>
      <c r="P5" s="445"/>
      <c r="Q5" s="445"/>
      <c r="R5" s="445"/>
      <c r="S5" s="445"/>
      <c r="T5" s="445"/>
      <c r="U5" s="445"/>
      <c r="V5" s="445"/>
      <c r="W5" s="445"/>
      <c r="X5" s="445"/>
      <c r="Y5" s="56"/>
    </row>
    <row r="6" spans="1:29" ht="22.5" customHeight="1" x14ac:dyDescent="0.4">
      <c r="A6" s="57"/>
      <c r="B6" s="427" t="s">
        <v>155</v>
      </c>
      <c r="C6" s="427"/>
      <c r="D6" s="427"/>
      <c r="E6" s="58"/>
      <c r="F6" s="57"/>
      <c r="G6" s="446">
        <v>46327</v>
      </c>
      <c r="H6" s="446"/>
      <c r="I6" s="446"/>
      <c r="J6" s="446"/>
      <c r="K6" s="446"/>
      <c r="L6" s="446"/>
      <c r="M6" s="446"/>
      <c r="N6" s="446"/>
      <c r="O6" s="446"/>
      <c r="P6" s="446"/>
      <c r="Q6" s="446"/>
      <c r="R6" s="446"/>
      <c r="S6" s="446"/>
      <c r="T6" s="446"/>
      <c r="U6" s="446"/>
      <c r="V6" s="446"/>
      <c r="W6" s="446"/>
      <c r="X6" s="446"/>
      <c r="Y6" s="59"/>
    </row>
    <row r="7" spans="1:29" ht="22.5" customHeight="1" x14ac:dyDescent="0.4">
      <c r="A7" s="54"/>
      <c r="B7" s="440" t="s">
        <v>156</v>
      </c>
      <c r="C7" s="440"/>
      <c r="D7" s="440"/>
      <c r="E7" s="55"/>
      <c r="F7" s="54"/>
      <c r="G7" s="445" t="s">
        <v>209</v>
      </c>
      <c r="H7" s="445"/>
      <c r="I7" s="445"/>
      <c r="J7" s="445"/>
      <c r="K7" s="445"/>
      <c r="L7" s="445"/>
      <c r="M7" s="445"/>
      <c r="N7" s="445"/>
      <c r="O7" s="445"/>
      <c r="P7" s="445"/>
      <c r="Q7" s="445"/>
      <c r="R7" s="445"/>
      <c r="S7" s="445"/>
      <c r="T7" s="445"/>
      <c r="U7" s="445"/>
      <c r="V7" s="445"/>
      <c r="W7" s="445"/>
      <c r="X7" s="445"/>
      <c r="Y7" s="56"/>
    </row>
    <row r="8" spans="1:29" ht="22.5" customHeight="1" x14ac:dyDescent="0.4">
      <c r="A8" s="57"/>
      <c r="B8" s="427" t="s">
        <v>158</v>
      </c>
      <c r="C8" s="427"/>
      <c r="D8" s="427"/>
      <c r="E8" s="60"/>
      <c r="F8" s="452" t="s">
        <v>210</v>
      </c>
      <c r="G8" s="453"/>
      <c r="H8" s="453"/>
      <c r="I8" s="453"/>
      <c r="J8" s="453"/>
      <c r="K8" s="453"/>
      <c r="L8" s="453"/>
      <c r="M8" s="453"/>
      <c r="N8" s="453"/>
      <c r="O8" s="453"/>
      <c r="P8" s="453"/>
      <c r="Q8" s="453"/>
      <c r="R8" s="453"/>
      <c r="S8" s="453"/>
      <c r="T8" s="453"/>
      <c r="U8" s="453"/>
      <c r="V8" s="453"/>
      <c r="W8" s="453"/>
      <c r="X8" s="453"/>
      <c r="Y8" s="454"/>
    </row>
    <row r="9" spans="1:29" ht="22.5" customHeight="1" x14ac:dyDescent="0.4">
      <c r="A9" s="57"/>
      <c r="B9" s="427"/>
      <c r="C9" s="427"/>
      <c r="D9" s="427"/>
      <c r="E9" s="60"/>
      <c r="F9" s="455"/>
      <c r="G9" s="456"/>
      <c r="H9" s="456"/>
      <c r="I9" s="456"/>
      <c r="J9" s="456"/>
      <c r="K9" s="456"/>
      <c r="L9" s="456"/>
      <c r="M9" s="456"/>
      <c r="N9" s="456"/>
      <c r="O9" s="456"/>
      <c r="P9" s="456"/>
      <c r="Q9" s="456"/>
      <c r="R9" s="456"/>
      <c r="S9" s="456"/>
      <c r="T9" s="456"/>
      <c r="U9" s="456"/>
      <c r="V9" s="456"/>
      <c r="W9" s="456"/>
      <c r="X9" s="456"/>
      <c r="Y9" s="457"/>
    </row>
    <row r="10" spans="1:29" ht="22.5" customHeight="1" x14ac:dyDescent="0.4">
      <c r="A10" s="57"/>
      <c r="B10" s="427"/>
      <c r="C10" s="427"/>
      <c r="D10" s="427"/>
      <c r="E10" s="60"/>
      <c r="F10" s="455"/>
      <c r="G10" s="456"/>
      <c r="H10" s="456"/>
      <c r="I10" s="456"/>
      <c r="J10" s="456"/>
      <c r="K10" s="456"/>
      <c r="L10" s="456"/>
      <c r="M10" s="456"/>
      <c r="N10" s="456"/>
      <c r="O10" s="456"/>
      <c r="P10" s="456"/>
      <c r="Q10" s="456"/>
      <c r="R10" s="456"/>
      <c r="S10" s="456"/>
      <c r="T10" s="456"/>
      <c r="U10" s="456"/>
      <c r="V10" s="456"/>
      <c r="W10" s="456"/>
      <c r="X10" s="456"/>
      <c r="Y10" s="457"/>
    </row>
    <row r="11" spans="1:29" ht="22.5" customHeight="1" x14ac:dyDescent="0.4">
      <c r="A11" s="57"/>
      <c r="B11" s="427"/>
      <c r="C11" s="427"/>
      <c r="D11" s="427"/>
      <c r="E11" s="60"/>
      <c r="F11" s="455"/>
      <c r="G11" s="456"/>
      <c r="H11" s="456"/>
      <c r="I11" s="456"/>
      <c r="J11" s="456"/>
      <c r="K11" s="456"/>
      <c r="L11" s="456"/>
      <c r="M11" s="456"/>
      <c r="N11" s="456"/>
      <c r="O11" s="456"/>
      <c r="P11" s="456"/>
      <c r="Q11" s="456"/>
      <c r="R11" s="456"/>
      <c r="S11" s="456"/>
      <c r="T11" s="456"/>
      <c r="U11" s="456"/>
      <c r="V11" s="456"/>
      <c r="W11" s="456"/>
      <c r="X11" s="456"/>
      <c r="Y11" s="457"/>
    </row>
    <row r="12" spans="1:29" ht="22.5" customHeight="1" x14ac:dyDescent="0.4">
      <c r="A12" s="61"/>
      <c r="B12" s="62"/>
      <c r="C12" s="62"/>
      <c r="D12" s="62"/>
      <c r="E12" s="62"/>
      <c r="F12" s="458"/>
      <c r="G12" s="459"/>
      <c r="H12" s="459"/>
      <c r="I12" s="459"/>
      <c r="J12" s="459"/>
      <c r="K12" s="459"/>
      <c r="L12" s="459"/>
      <c r="M12" s="459"/>
      <c r="N12" s="459"/>
      <c r="O12" s="459"/>
      <c r="P12" s="459"/>
      <c r="Q12" s="459"/>
      <c r="R12" s="459"/>
      <c r="S12" s="459"/>
      <c r="T12" s="459"/>
      <c r="U12" s="459"/>
      <c r="V12" s="459"/>
      <c r="W12" s="459"/>
      <c r="X12" s="459"/>
      <c r="Y12" s="460"/>
    </row>
    <row r="13" spans="1:29" ht="22.5" customHeight="1" x14ac:dyDescent="0.4">
      <c r="A13" s="63"/>
      <c r="B13" s="421" t="s">
        <v>160</v>
      </c>
      <c r="C13" s="421"/>
      <c r="D13" s="421"/>
      <c r="E13" s="64"/>
      <c r="F13" s="423" t="s">
        <v>161</v>
      </c>
      <c r="G13" s="424"/>
      <c r="H13" s="424"/>
      <c r="I13" s="425"/>
      <c r="J13" s="65"/>
      <c r="K13" s="407" t="s">
        <v>162</v>
      </c>
      <c r="L13" s="407"/>
      <c r="M13" s="407"/>
      <c r="N13" s="65" t="s">
        <v>163</v>
      </c>
      <c r="O13" s="407" t="s">
        <v>164</v>
      </c>
      <c r="P13" s="407"/>
      <c r="Q13" s="407"/>
      <c r="R13" s="65"/>
      <c r="S13" s="407" t="s">
        <v>165</v>
      </c>
      <c r="T13" s="407"/>
      <c r="U13" s="407"/>
      <c r="V13" s="407"/>
      <c r="W13" s="407"/>
      <c r="X13" s="407"/>
      <c r="Y13" s="66"/>
    </row>
    <row r="14" spans="1:29" ht="22.5" customHeight="1" x14ac:dyDescent="0.4">
      <c r="A14" s="63"/>
      <c r="B14" s="421" t="s">
        <v>166</v>
      </c>
      <c r="C14" s="421"/>
      <c r="D14" s="421"/>
      <c r="E14" s="64"/>
      <c r="F14" s="67"/>
      <c r="G14" s="49" t="s">
        <v>167</v>
      </c>
      <c r="H14" s="67"/>
      <c r="I14" s="68"/>
      <c r="J14" s="65"/>
      <c r="K14" s="65"/>
      <c r="L14" s="65"/>
      <c r="M14" s="407" t="s">
        <v>168</v>
      </c>
      <c r="N14" s="407"/>
      <c r="O14" s="407"/>
      <c r="P14" s="407"/>
      <c r="Q14" s="70" t="s">
        <v>163</v>
      </c>
      <c r="R14" s="407" t="s">
        <v>389</v>
      </c>
      <c r="S14" s="407"/>
      <c r="T14" s="407"/>
      <c r="U14" s="65"/>
      <c r="V14" s="407" t="s">
        <v>169</v>
      </c>
      <c r="W14" s="407"/>
      <c r="X14" s="407"/>
      <c r="Y14" s="65"/>
    </row>
    <row r="15" spans="1:29" ht="22.5" customHeight="1" x14ac:dyDescent="0.4">
      <c r="A15" s="61"/>
      <c r="B15" s="422"/>
      <c r="C15" s="422"/>
      <c r="D15" s="422"/>
      <c r="E15" s="69"/>
      <c r="F15" s="423" t="s">
        <v>170</v>
      </c>
      <c r="G15" s="424"/>
      <c r="H15" s="424"/>
      <c r="I15" s="424"/>
      <c r="J15" s="424"/>
      <c r="K15" s="424"/>
      <c r="L15" s="425"/>
      <c r="M15" s="70"/>
      <c r="N15" s="426" t="s">
        <v>171</v>
      </c>
      <c r="O15" s="426"/>
      <c r="P15" s="426"/>
      <c r="Q15" s="426"/>
      <c r="R15" s="426"/>
      <c r="S15" s="70"/>
      <c r="T15" s="426" t="s">
        <v>172</v>
      </c>
      <c r="U15" s="426"/>
      <c r="V15" s="426"/>
      <c r="W15" s="70"/>
      <c r="X15" s="426"/>
      <c r="Y15" s="426"/>
    </row>
    <row r="16" spans="1:29" ht="22.5" customHeight="1" x14ac:dyDescent="0.4">
      <c r="A16" s="61"/>
      <c r="B16" s="422" t="s">
        <v>173</v>
      </c>
      <c r="C16" s="422"/>
      <c r="D16" s="422"/>
      <c r="E16" s="62"/>
      <c r="F16" s="423" t="s">
        <v>174</v>
      </c>
      <c r="G16" s="424"/>
      <c r="H16" s="424"/>
      <c r="I16" s="424"/>
      <c r="J16" s="438"/>
      <c r="K16" s="438"/>
      <c r="L16" s="438"/>
      <c r="M16" s="423" t="s">
        <v>175</v>
      </c>
      <c r="N16" s="424"/>
      <c r="O16" s="424"/>
      <c r="P16" s="438"/>
      <c r="Q16" s="438"/>
      <c r="R16" s="439"/>
      <c r="S16" s="424" t="s">
        <v>176</v>
      </c>
      <c r="T16" s="424"/>
      <c r="U16" s="424"/>
      <c r="V16" s="438">
        <f>J16+P16</f>
        <v>0</v>
      </c>
      <c r="W16" s="438"/>
      <c r="X16" s="438"/>
      <c r="Y16" s="439"/>
    </row>
    <row r="17" spans="1:29" ht="22.5" customHeight="1" x14ac:dyDescent="0.4">
      <c r="A17" s="54"/>
      <c r="B17" s="440" t="s">
        <v>177</v>
      </c>
      <c r="C17" s="440"/>
      <c r="D17" s="440"/>
      <c r="E17" s="55"/>
      <c r="F17" s="441" t="s">
        <v>211</v>
      </c>
      <c r="G17" s="441"/>
      <c r="H17" s="441"/>
      <c r="I17" s="441"/>
      <c r="J17" s="441"/>
      <c r="K17" s="441"/>
      <c r="L17" s="441"/>
      <c r="M17" s="461" t="s">
        <v>212</v>
      </c>
      <c r="N17" s="461"/>
      <c r="O17" s="461"/>
      <c r="P17" s="461"/>
      <c r="Q17" s="461"/>
      <c r="R17" s="461"/>
      <c r="S17" s="441" t="s">
        <v>213</v>
      </c>
      <c r="T17" s="441"/>
      <c r="U17" s="441"/>
      <c r="V17" s="441"/>
      <c r="W17" s="441"/>
      <c r="X17" s="441"/>
      <c r="Y17" s="441"/>
    </row>
    <row r="18" spans="1:29" ht="68.099999999999994" customHeight="1" x14ac:dyDescent="0.4">
      <c r="A18" s="442" t="s">
        <v>178</v>
      </c>
      <c r="B18" s="443"/>
      <c r="C18" s="443"/>
      <c r="D18" s="443"/>
      <c r="E18" s="444"/>
      <c r="F18" s="404" t="s">
        <v>214</v>
      </c>
      <c r="G18" s="405"/>
      <c r="H18" s="405"/>
      <c r="I18" s="405"/>
      <c r="J18" s="405"/>
      <c r="K18" s="405"/>
      <c r="L18" s="405"/>
      <c r="M18" s="405"/>
      <c r="N18" s="405"/>
      <c r="O18" s="405"/>
      <c r="P18" s="405"/>
      <c r="Q18" s="405"/>
      <c r="R18" s="405"/>
      <c r="S18" s="405"/>
      <c r="T18" s="405"/>
      <c r="U18" s="405"/>
      <c r="V18" s="405"/>
      <c r="W18" s="405"/>
      <c r="X18" s="405"/>
      <c r="Y18" s="406"/>
    </row>
    <row r="19" spans="1:29" ht="22.5" customHeight="1" x14ac:dyDescent="0.4">
      <c r="A19" s="410" t="s">
        <v>180</v>
      </c>
      <c r="B19" s="411"/>
      <c r="C19" s="411"/>
      <c r="D19" s="411"/>
      <c r="E19" s="412"/>
      <c r="F19" s="419" t="s">
        <v>181</v>
      </c>
      <c r="G19" s="419"/>
      <c r="H19" s="419"/>
      <c r="I19" s="419"/>
      <c r="J19" s="419"/>
      <c r="K19" s="419"/>
      <c r="L19" s="419"/>
      <c r="M19" s="71">
        <v>100</v>
      </c>
      <c r="N19" s="66" t="s">
        <v>182</v>
      </c>
      <c r="O19" s="420" t="s">
        <v>183</v>
      </c>
      <c r="P19" s="420"/>
      <c r="Q19" s="420"/>
      <c r="R19" s="420"/>
      <c r="S19" s="420"/>
      <c r="T19" s="420"/>
      <c r="U19" s="420"/>
      <c r="V19" s="420"/>
      <c r="W19" s="420"/>
      <c r="X19" s="420"/>
      <c r="Y19" s="420"/>
    </row>
    <row r="20" spans="1:29" ht="22.5" customHeight="1" x14ac:dyDescent="0.4">
      <c r="A20" s="413"/>
      <c r="B20" s="414"/>
      <c r="C20" s="414"/>
      <c r="D20" s="414"/>
      <c r="E20" s="415"/>
      <c r="F20" s="72" t="s">
        <v>184</v>
      </c>
      <c r="G20" s="72"/>
      <c r="H20" s="72"/>
      <c r="I20" s="72"/>
      <c r="J20" s="72"/>
      <c r="K20" s="72"/>
      <c r="L20" s="72"/>
      <c r="M20" s="71">
        <v>50</v>
      </c>
      <c r="N20" s="66" t="s">
        <v>182</v>
      </c>
      <c r="O20" s="420"/>
      <c r="P20" s="420"/>
      <c r="Q20" s="420"/>
      <c r="R20" s="420"/>
      <c r="S20" s="420"/>
      <c r="T20" s="420"/>
      <c r="U20" s="420"/>
      <c r="V20" s="420"/>
      <c r="W20" s="420"/>
      <c r="X20" s="420"/>
      <c r="Y20" s="420"/>
    </row>
    <row r="21" spans="1:29" ht="22.5" customHeight="1" x14ac:dyDescent="0.4">
      <c r="A21" s="416"/>
      <c r="B21" s="417"/>
      <c r="C21" s="417"/>
      <c r="D21" s="417"/>
      <c r="E21" s="418"/>
      <c r="F21" s="419" t="s">
        <v>185</v>
      </c>
      <c r="G21" s="419"/>
      <c r="H21" s="419"/>
      <c r="I21" s="419"/>
      <c r="J21" s="419"/>
      <c r="K21" s="419"/>
      <c r="L21" s="419"/>
      <c r="M21" s="66"/>
      <c r="N21" s="66"/>
      <c r="O21" s="420"/>
      <c r="P21" s="420"/>
      <c r="Q21" s="420"/>
      <c r="R21" s="420"/>
      <c r="S21" s="420"/>
      <c r="T21" s="420"/>
      <c r="U21" s="420"/>
      <c r="V21" s="420"/>
      <c r="W21" s="420"/>
      <c r="X21" s="420"/>
      <c r="Y21" s="420"/>
    </row>
    <row r="22" spans="1:29" ht="91.5" customHeight="1" x14ac:dyDescent="0.4">
      <c r="A22" s="410" t="s">
        <v>186</v>
      </c>
      <c r="B22" s="411"/>
      <c r="C22" s="411"/>
      <c r="D22" s="411"/>
      <c r="E22" s="411"/>
      <c r="F22" s="437" t="s">
        <v>215</v>
      </c>
      <c r="G22" s="437"/>
      <c r="H22" s="437"/>
      <c r="I22" s="437"/>
      <c r="J22" s="437"/>
      <c r="K22" s="437"/>
      <c r="L22" s="437"/>
      <c r="M22" s="437"/>
      <c r="N22" s="437"/>
      <c r="O22" s="437"/>
      <c r="P22" s="437"/>
      <c r="Q22" s="437"/>
      <c r="R22" s="437"/>
      <c r="S22" s="437"/>
      <c r="T22" s="437"/>
      <c r="U22" s="437"/>
      <c r="V22" s="437"/>
      <c r="W22" s="437"/>
      <c r="X22" s="437"/>
      <c r="Y22" s="437"/>
    </row>
    <row r="23" spans="1:29" ht="108.95" customHeight="1" x14ac:dyDescent="0.4">
      <c r="A23" s="403" t="s">
        <v>188</v>
      </c>
      <c r="B23" s="403"/>
      <c r="C23" s="403"/>
      <c r="D23" s="403"/>
      <c r="E23" s="403"/>
      <c r="F23" s="404" t="s">
        <v>216</v>
      </c>
      <c r="G23" s="405"/>
      <c r="H23" s="405"/>
      <c r="I23" s="405"/>
      <c r="J23" s="405"/>
      <c r="K23" s="405"/>
      <c r="L23" s="405"/>
      <c r="M23" s="405"/>
      <c r="N23" s="405"/>
      <c r="O23" s="405"/>
      <c r="P23" s="405"/>
      <c r="Q23" s="405"/>
      <c r="R23" s="405"/>
      <c r="S23" s="405"/>
      <c r="T23" s="405"/>
      <c r="U23" s="405"/>
      <c r="V23" s="405"/>
      <c r="W23" s="405"/>
      <c r="X23" s="405"/>
      <c r="Y23" s="406"/>
    </row>
    <row r="24" spans="1:29" ht="63.6" customHeight="1" x14ac:dyDescent="0.4">
      <c r="A24" s="403" t="s">
        <v>190</v>
      </c>
      <c r="B24" s="407"/>
      <c r="C24" s="407"/>
      <c r="D24" s="407"/>
      <c r="E24" s="407"/>
      <c r="F24" s="404" t="s">
        <v>217</v>
      </c>
      <c r="G24" s="405"/>
      <c r="H24" s="405"/>
      <c r="I24" s="405"/>
      <c r="J24" s="405"/>
      <c r="K24" s="405"/>
      <c r="L24" s="405"/>
      <c r="M24" s="405"/>
      <c r="N24" s="405"/>
      <c r="O24" s="405"/>
      <c r="P24" s="405"/>
      <c r="Q24" s="405"/>
      <c r="R24" s="405"/>
      <c r="S24" s="405"/>
      <c r="T24" s="405"/>
      <c r="U24" s="405"/>
      <c r="V24" s="405"/>
      <c r="W24" s="405"/>
      <c r="X24" s="405"/>
      <c r="Y24" s="406"/>
    </row>
    <row r="25" spans="1:29" ht="22.5" customHeight="1" x14ac:dyDescent="0.4">
      <c r="A25" s="408" t="s">
        <v>192</v>
      </c>
      <c r="B25" s="408"/>
      <c r="C25" s="408"/>
      <c r="D25" s="408"/>
      <c r="E25" s="408"/>
      <c r="F25" s="408"/>
      <c r="G25" s="408"/>
      <c r="H25" s="408"/>
      <c r="I25" s="408"/>
      <c r="J25" s="408"/>
      <c r="K25" s="408"/>
      <c r="L25" s="408"/>
      <c r="M25" s="408"/>
      <c r="N25" s="408"/>
      <c r="O25" s="408"/>
      <c r="P25" s="408"/>
      <c r="Q25" s="408"/>
      <c r="R25" s="408"/>
      <c r="S25" s="408"/>
      <c r="T25" s="408"/>
      <c r="U25" s="408"/>
      <c r="V25" s="408"/>
      <c r="W25" s="66" t="s">
        <v>193</v>
      </c>
      <c r="X25" s="66" t="s">
        <v>194</v>
      </c>
      <c r="Y25" s="66"/>
    </row>
    <row r="26" spans="1:29" ht="22.5" customHeight="1" thickBot="1" x14ac:dyDescent="0.45">
      <c r="A26" s="409"/>
      <c r="B26" s="409"/>
      <c r="C26" s="409"/>
      <c r="D26" s="409"/>
      <c r="E26" s="409"/>
      <c r="F26" s="409"/>
      <c r="G26" s="409"/>
      <c r="H26" s="409"/>
      <c r="I26" s="409"/>
      <c r="J26" s="409"/>
      <c r="K26" s="409"/>
      <c r="L26" s="409"/>
      <c r="M26" s="409"/>
      <c r="N26" s="409"/>
      <c r="O26" s="409"/>
      <c r="P26" s="409"/>
      <c r="Q26" s="409"/>
      <c r="R26" s="409"/>
      <c r="S26" s="409"/>
      <c r="T26" s="409"/>
      <c r="U26" s="409"/>
      <c r="V26" s="409"/>
      <c r="W26" s="66"/>
      <c r="X26" s="66" t="s">
        <v>195</v>
      </c>
      <c r="Y26" s="66"/>
    </row>
    <row r="27" spans="1:29" ht="22.5" customHeight="1" x14ac:dyDescent="0.4">
      <c r="B27" s="49" t="s">
        <v>196</v>
      </c>
      <c r="P27" s="49" t="s">
        <v>197</v>
      </c>
      <c r="AA27" s="402" t="s">
        <v>142</v>
      </c>
      <c r="AB27" s="402"/>
      <c r="AC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AA1:AC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A27:AC27"/>
    <mergeCell ref="A23:E23"/>
    <mergeCell ref="F23:Y23"/>
    <mergeCell ref="A24:E24"/>
    <mergeCell ref="F24:Y24"/>
    <mergeCell ref="A25:V26"/>
  </mergeCells>
  <phoneticPr fontId="1"/>
  <hyperlinks>
    <hyperlink ref="AA1:AC1" location="クラブ回答確認表!A1" display="クラブ回答一覧表に戻る" xr:uid="{5CF69767-D6C6-404A-BC67-B6804689D2D9}"/>
    <hyperlink ref="AA27:AC27" location="クラブ回答確認表!A1" display="クラブ回答一覧表に戻る" xr:uid="{98DF607A-DAA0-4D68-89B6-6B4644CA475E}"/>
  </hyperlinks>
  <pageMargins left="0.47244094488188981" right="0.35433070866141736" top="0.51181102362204722" bottom="0.51181102362204722" header="0.31496062992125984" footer="0.31496062992125984"/>
  <pageSetup paperSize="9" scale="90" orientation="portrait" r:id="rId1"/>
  <colBreaks count="1" manualBreakCount="1">
    <brk id="26"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ACDC8-53AA-4D5D-9E3F-FBED86A1E647}">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Y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46202</v>
      </c>
      <c r="W2" s="464"/>
      <c r="X2" s="464"/>
      <c r="Y2" s="464"/>
    </row>
    <row r="3" spans="1:28" ht="22.5" customHeight="1" x14ac:dyDescent="0.4">
      <c r="B3" s="465" t="s">
        <v>464</v>
      </c>
      <c r="C3" s="618"/>
      <c r="D3" t="s">
        <v>150</v>
      </c>
      <c r="F3" s="466" t="s">
        <v>465</v>
      </c>
      <c r="G3" s="466"/>
      <c r="H3" s="466"/>
      <c r="I3" s="466"/>
      <c r="J3" s="466"/>
      <c r="K3" s="466"/>
      <c r="L3" s="466"/>
      <c r="M3" s="466"/>
      <c r="N3" s="466"/>
      <c r="O3" s="466"/>
      <c r="P3" t="s">
        <v>136</v>
      </c>
      <c r="Q3" s="463" t="s">
        <v>151</v>
      </c>
      <c r="R3" s="463"/>
      <c r="S3" s="463"/>
      <c r="T3" s="467" t="s">
        <v>466</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467</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905">
        <v>46321</v>
      </c>
      <c r="H6" s="663"/>
      <c r="I6" s="663"/>
      <c r="J6" s="663"/>
      <c r="K6" s="663"/>
      <c r="L6" s="663"/>
      <c r="M6" s="663"/>
      <c r="N6" s="663"/>
      <c r="O6" s="663"/>
      <c r="P6" s="663"/>
      <c r="Q6" s="663"/>
      <c r="R6" s="663"/>
      <c r="S6" s="663"/>
      <c r="T6" s="663"/>
      <c r="U6" s="663"/>
      <c r="V6" s="663"/>
      <c r="W6" s="663"/>
      <c r="X6" s="663"/>
      <c r="Y6" s="149"/>
    </row>
    <row r="7" spans="1:28" ht="22.5" customHeight="1" x14ac:dyDescent="0.4">
      <c r="A7" s="100"/>
      <c r="B7" s="468" t="s">
        <v>156</v>
      </c>
      <c r="C7" s="468"/>
      <c r="D7" s="468"/>
      <c r="E7" s="99"/>
      <c r="F7" s="100"/>
      <c r="G7" s="469" t="s">
        <v>468</v>
      </c>
      <c r="H7" s="470"/>
      <c r="I7" s="470"/>
      <c r="J7" s="470"/>
      <c r="K7" s="470"/>
      <c r="L7" s="470"/>
      <c r="M7" s="470"/>
      <c r="N7" s="470"/>
      <c r="O7" s="470"/>
      <c r="P7" s="470"/>
      <c r="Q7" s="470"/>
      <c r="R7" s="470"/>
      <c r="S7" s="470"/>
      <c r="T7" s="470"/>
      <c r="U7" s="470"/>
      <c r="V7" s="470"/>
      <c r="W7" s="470"/>
      <c r="X7" s="470"/>
      <c r="Y7" s="148"/>
    </row>
    <row r="8" spans="1:28" ht="22.5" customHeight="1" x14ac:dyDescent="0.4">
      <c r="A8" s="147"/>
      <c r="B8" s="471" t="s">
        <v>158</v>
      </c>
      <c r="C8" s="471"/>
      <c r="D8" s="471"/>
      <c r="E8" s="146"/>
      <c r="F8" s="906" t="s">
        <v>469</v>
      </c>
      <c r="G8" s="907"/>
      <c r="H8" s="907"/>
      <c r="I8" s="907"/>
      <c r="J8" s="907"/>
      <c r="K8" s="907"/>
      <c r="L8" s="907"/>
      <c r="M8" s="907"/>
      <c r="N8" s="907"/>
      <c r="O8" s="907"/>
      <c r="P8" s="907"/>
      <c r="Q8" s="907"/>
      <c r="R8" s="907"/>
      <c r="S8" s="907"/>
      <c r="T8" s="907"/>
      <c r="U8" s="907"/>
      <c r="V8" s="907"/>
      <c r="W8" s="907"/>
      <c r="X8" s="907"/>
      <c r="Y8" s="908"/>
    </row>
    <row r="9" spans="1:28" ht="22.5" customHeight="1" x14ac:dyDescent="0.4">
      <c r="A9" s="147"/>
      <c r="B9" s="471"/>
      <c r="C9" s="471"/>
      <c r="D9" s="471"/>
      <c r="E9" s="146"/>
      <c r="F9" s="909"/>
      <c r="G9" s="910"/>
      <c r="H9" s="910"/>
      <c r="I9" s="910"/>
      <c r="J9" s="910"/>
      <c r="K9" s="910"/>
      <c r="L9" s="910"/>
      <c r="M9" s="910"/>
      <c r="N9" s="910"/>
      <c r="O9" s="910"/>
      <c r="P9" s="910"/>
      <c r="Q9" s="910"/>
      <c r="R9" s="910"/>
      <c r="S9" s="910"/>
      <c r="T9" s="910"/>
      <c r="U9" s="910"/>
      <c r="V9" s="910"/>
      <c r="W9" s="910"/>
      <c r="X9" s="910"/>
      <c r="Y9" s="911"/>
    </row>
    <row r="10" spans="1:28" ht="22.5" customHeight="1" x14ac:dyDescent="0.4">
      <c r="A10" s="147"/>
      <c r="B10" s="471"/>
      <c r="C10" s="471"/>
      <c r="D10" s="471"/>
      <c r="E10" s="146"/>
      <c r="F10" s="909"/>
      <c r="G10" s="910"/>
      <c r="H10" s="910"/>
      <c r="I10" s="910"/>
      <c r="J10" s="910"/>
      <c r="K10" s="910"/>
      <c r="L10" s="910"/>
      <c r="M10" s="910"/>
      <c r="N10" s="910"/>
      <c r="O10" s="910"/>
      <c r="P10" s="910"/>
      <c r="Q10" s="910"/>
      <c r="R10" s="910"/>
      <c r="S10" s="910"/>
      <c r="T10" s="910"/>
      <c r="U10" s="910"/>
      <c r="V10" s="910"/>
      <c r="W10" s="910"/>
      <c r="X10" s="910"/>
      <c r="Y10" s="911"/>
    </row>
    <row r="11" spans="1:28" ht="22.5" customHeight="1" x14ac:dyDescent="0.4">
      <c r="A11" s="147"/>
      <c r="B11" s="471"/>
      <c r="C11" s="471"/>
      <c r="D11" s="471"/>
      <c r="E11" s="146"/>
      <c r="F11" s="909"/>
      <c r="G11" s="910"/>
      <c r="H11" s="910"/>
      <c r="I11" s="910"/>
      <c r="J11" s="910"/>
      <c r="K11" s="910"/>
      <c r="L11" s="910"/>
      <c r="M11" s="910"/>
      <c r="N11" s="910"/>
      <c r="O11" s="910"/>
      <c r="P11" s="910"/>
      <c r="Q11" s="910"/>
      <c r="R11" s="910"/>
      <c r="S11" s="910"/>
      <c r="T11" s="910"/>
      <c r="U11" s="910"/>
      <c r="V11" s="910"/>
      <c r="W11" s="910"/>
      <c r="X11" s="910"/>
      <c r="Y11" s="911"/>
    </row>
    <row r="12" spans="1:28" ht="22.5" customHeight="1" x14ac:dyDescent="0.4">
      <c r="A12" s="102"/>
      <c r="B12" s="101"/>
      <c r="C12" s="101"/>
      <c r="D12" s="101"/>
      <c r="E12" s="101"/>
      <c r="F12" s="912"/>
      <c r="G12" s="913"/>
      <c r="H12" s="913"/>
      <c r="I12" s="913"/>
      <c r="J12" s="913"/>
      <c r="K12" s="913"/>
      <c r="L12" s="913"/>
      <c r="M12" s="913"/>
      <c r="N12" s="913"/>
      <c r="O12" s="913"/>
      <c r="P12" s="913"/>
      <c r="Q12" s="913"/>
      <c r="R12" s="913"/>
      <c r="S12" s="913"/>
      <c r="T12" s="913"/>
      <c r="U12" s="913"/>
      <c r="V12" s="913"/>
      <c r="W12" s="913"/>
      <c r="X12" s="913"/>
      <c r="Y12" s="914"/>
    </row>
    <row r="13" spans="1:28" ht="22.5" customHeight="1" x14ac:dyDescent="0.4">
      <c r="A13" s="105"/>
      <c r="B13" s="502" t="s">
        <v>160</v>
      </c>
      <c r="C13" s="502"/>
      <c r="D13" s="502"/>
      <c r="E13" s="104"/>
      <c r="F13" s="473" t="s">
        <v>161</v>
      </c>
      <c r="G13" s="474"/>
      <c r="H13" s="474"/>
      <c r="I13" s="475"/>
      <c r="J13" s="141"/>
      <c r="K13" s="476" t="s">
        <v>162</v>
      </c>
      <c r="L13" s="476"/>
      <c r="M13" s="476"/>
      <c r="N13" s="158" t="s">
        <v>140</v>
      </c>
      <c r="O13" s="476" t="s">
        <v>164</v>
      </c>
      <c r="P13" s="476"/>
      <c r="Q13" s="476"/>
      <c r="R13" s="141"/>
      <c r="S13" s="476" t="s">
        <v>165</v>
      </c>
      <c r="T13" s="476"/>
      <c r="U13" s="476"/>
      <c r="V13" s="476"/>
      <c r="W13" s="477" t="s">
        <v>140</v>
      </c>
      <c r="X13" s="47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470</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57" t="s">
        <v>140</v>
      </c>
      <c r="T15" s="504" t="s">
        <v>172</v>
      </c>
      <c r="U15" s="504"/>
      <c r="V15" s="504"/>
      <c r="W15" s="157"/>
      <c r="X15" s="506"/>
      <c r="Y15" s="506"/>
    </row>
    <row r="16" spans="1:28" ht="22.5" customHeight="1" x14ac:dyDescent="0.4">
      <c r="A16" s="102"/>
      <c r="B16" s="492" t="s">
        <v>173</v>
      </c>
      <c r="C16" s="492"/>
      <c r="D16" s="492"/>
      <c r="E16" s="101"/>
      <c r="F16" s="473" t="s">
        <v>174</v>
      </c>
      <c r="G16" s="474"/>
      <c r="H16" s="474"/>
      <c r="I16" s="474"/>
      <c r="J16" s="915">
        <v>101080</v>
      </c>
      <c r="K16" s="915"/>
      <c r="L16" s="915"/>
      <c r="M16" s="473" t="s">
        <v>175</v>
      </c>
      <c r="N16" s="474"/>
      <c r="O16" s="474"/>
      <c r="P16" s="915">
        <v>376000</v>
      </c>
      <c r="Q16" s="915"/>
      <c r="R16" s="916"/>
      <c r="S16" s="474" t="s">
        <v>176</v>
      </c>
      <c r="T16" s="474"/>
      <c r="U16" s="474"/>
      <c r="V16" s="915">
        <f>J16+P16</f>
        <v>477080</v>
      </c>
      <c r="W16" s="915"/>
      <c r="X16" s="915"/>
      <c r="Y16" s="916"/>
    </row>
    <row r="17" spans="1:28" ht="22.5" customHeight="1" x14ac:dyDescent="0.4">
      <c r="A17" s="100"/>
      <c r="B17" s="468" t="s">
        <v>177</v>
      </c>
      <c r="C17" s="468"/>
      <c r="D17" s="468"/>
      <c r="E17" s="99"/>
      <c r="F17" s="483" t="s">
        <v>471</v>
      </c>
      <c r="G17" s="483"/>
      <c r="H17" s="483"/>
      <c r="I17" s="483"/>
      <c r="J17" s="483"/>
      <c r="K17" s="483"/>
      <c r="L17" s="483"/>
      <c r="M17" s="483" t="s">
        <v>471</v>
      </c>
      <c r="N17" s="483"/>
      <c r="O17" s="483"/>
      <c r="P17" s="483"/>
      <c r="Q17" s="483"/>
      <c r="R17" s="483"/>
      <c r="S17" s="483" t="s">
        <v>471</v>
      </c>
      <c r="T17" s="483"/>
      <c r="U17" s="483"/>
      <c r="V17" s="483"/>
      <c r="W17" s="483"/>
      <c r="X17" s="483"/>
      <c r="Y17" s="483"/>
    </row>
    <row r="18" spans="1:28" ht="68.099999999999994" customHeight="1" x14ac:dyDescent="0.4">
      <c r="A18" s="486" t="s">
        <v>178</v>
      </c>
      <c r="B18" s="487"/>
      <c r="C18" s="487"/>
      <c r="D18" s="487"/>
      <c r="E18" s="488"/>
      <c r="F18" s="917" t="s">
        <v>472</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479" t="s">
        <v>180</v>
      </c>
      <c r="B19" s="480"/>
      <c r="C19" s="480"/>
      <c r="D19" s="480"/>
      <c r="E19" s="493"/>
      <c r="F19" s="500" t="s">
        <v>181</v>
      </c>
      <c r="G19" s="500"/>
      <c r="H19" s="500"/>
      <c r="I19" s="500"/>
      <c r="J19" s="500"/>
      <c r="K19" s="500"/>
      <c r="L19" s="500"/>
      <c r="M19" s="75">
        <v>20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40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473</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59" t="s">
        <v>474</v>
      </c>
      <c r="G23" s="760"/>
      <c r="H23" s="760"/>
      <c r="I23" s="760"/>
      <c r="J23" s="760"/>
      <c r="K23" s="760"/>
      <c r="L23" s="760"/>
      <c r="M23" s="760"/>
      <c r="N23" s="760"/>
      <c r="O23" s="760"/>
      <c r="P23" s="760"/>
      <c r="Q23" s="760"/>
      <c r="R23" s="760"/>
      <c r="S23" s="760"/>
      <c r="T23" s="760"/>
      <c r="U23" s="760"/>
      <c r="V23" s="760"/>
      <c r="W23" s="760"/>
      <c r="X23" s="760"/>
      <c r="Y23" s="761"/>
    </row>
    <row r="24" spans="1:28" ht="63.6" customHeight="1" x14ac:dyDescent="0.4">
      <c r="A24" s="516" t="s">
        <v>190</v>
      </c>
      <c r="B24" s="476"/>
      <c r="C24" s="476"/>
      <c r="D24" s="476"/>
      <c r="E24" s="476"/>
      <c r="F24" s="918" t="s">
        <v>475</v>
      </c>
      <c r="G24" s="919"/>
      <c r="H24" s="919"/>
      <c r="I24" s="919"/>
      <c r="J24" s="919"/>
      <c r="K24" s="919"/>
      <c r="L24" s="919"/>
      <c r="M24" s="919"/>
      <c r="N24" s="919"/>
      <c r="O24" s="919"/>
      <c r="P24" s="919"/>
      <c r="Q24" s="919"/>
      <c r="R24" s="919"/>
      <c r="S24" s="919"/>
      <c r="T24" s="919"/>
      <c r="U24" s="919"/>
      <c r="V24" s="919"/>
      <c r="W24" s="919"/>
      <c r="X24" s="919"/>
      <c r="Y24" s="920"/>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8" t="s">
        <v>140</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c r="Z26" s="402" t="s">
        <v>142</v>
      </c>
      <c r="AA26" s="402"/>
      <c r="AB26" s="402"/>
    </row>
    <row r="27" spans="1:28" ht="22.5" customHeight="1" x14ac:dyDescent="0.4">
      <c r="B27" t="s">
        <v>196</v>
      </c>
      <c r="P27" t="s">
        <v>197</v>
      </c>
    </row>
  </sheetData>
  <mergeCells count="55">
    <mergeCell ref="A23:E23"/>
    <mergeCell ref="F23:Y23"/>
    <mergeCell ref="A24:E24"/>
    <mergeCell ref="F24:Y24"/>
    <mergeCell ref="A25:V26"/>
    <mergeCell ref="Z1:AB1"/>
    <mergeCell ref="Z26:AB26"/>
    <mergeCell ref="A19:E21"/>
    <mergeCell ref="F19:L19"/>
    <mergeCell ref="O19:Y21"/>
    <mergeCell ref="F21:L21"/>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Y1"/>
    <mergeCell ref="S2:U2"/>
    <mergeCell ref="V2:Y2"/>
    <mergeCell ref="B3:C3"/>
    <mergeCell ref="F3:O3"/>
    <mergeCell ref="Q3:S3"/>
    <mergeCell ref="T3:Y3"/>
  </mergeCells>
  <phoneticPr fontId="1"/>
  <hyperlinks>
    <hyperlink ref="Z1:AB1" location="クラブ回答確認表!A1" display="クラブ回答一覧表に戻る" xr:uid="{E4343068-3496-4FDD-AD37-E95C4BA325E2}"/>
    <hyperlink ref="Z26:AB26" location="クラブ回答確認表!A1" display="クラブ回答一覧表に戻る" xr:uid="{F4E579AC-86F8-4DBB-800C-8FDDB5DC7CAD}"/>
  </hyperlinks>
  <pageMargins left="0.48" right="0.36" top="0.53" bottom="0.5" header="0.3" footer="0.3"/>
  <pageSetup paperSize="9" scale="93" fitToHeight="0" orientation="portrait" r:id="rId1"/>
  <colBreaks count="1" manualBreakCount="1">
    <brk id="25" max="26"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3C3B9-1752-4FCA-B5F3-F79467E3301A}">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5" width="3.75" customWidth="1"/>
    <col min="26" max="26" width="0.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A3" s="107"/>
      <c r="B3" s="618" t="s">
        <v>464</v>
      </c>
      <c r="C3" s="618"/>
      <c r="D3" s="107" t="s">
        <v>150</v>
      </c>
      <c r="E3" s="107"/>
      <c r="F3" s="466" t="s">
        <v>1566</v>
      </c>
      <c r="G3" s="466"/>
      <c r="H3" s="466"/>
      <c r="I3" s="466"/>
      <c r="J3" s="466"/>
      <c r="K3" s="466"/>
      <c r="L3" s="466"/>
      <c r="M3" s="466"/>
      <c r="N3" s="466"/>
      <c r="O3" s="466"/>
      <c r="P3" s="107" t="s">
        <v>136</v>
      </c>
      <c r="Q3" s="467" t="s">
        <v>151</v>
      </c>
      <c r="R3" s="467"/>
      <c r="S3" s="467"/>
      <c r="T3" s="467" t="s">
        <v>1567</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13"/>
      <c r="B5" s="614" t="s">
        <v>153</v>
      </c>
      <c r="C5" s="614"/>
      <c r="D5" s="614"/>
      <c r="E5" s="112"/>
      <c r="F5" s="113"/>
      <c r="G5" s="470" t="s">
        <v>1568</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46539</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1569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1570</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t="s">
        <v>163</v>
      </c>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t="s">
        <v>140</v>
      </c>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400000</v>
      </c>
      <c r="K16" s="530"/>
      <c r="L16" s="530"/>
      <c r="M16" s="522" t="s">
        <v>175</v>
      </c>
      <c r="N16" s="523"/>
      <c r="O16" s="523"/>
      <c r="P16" s="530">
        <v>0</v>
      </c>
      <c r="Q16" s="530"/>
      <c r="R16" s="531"/>
      <c r="S16" s="523" t="s">
        <v>176</v>
      </c>
      <c r="T16" s="523"/>
      <c r="U16" s="523"/>
      <c r="V16" s="530">
        <f>J16+P16</f>
        <v>400000</v>
      </c>
      <c r="W16" s="530"/>
      <c r="X16" s="530"/>
      <c r="Y16" s="531"/>
    </row>
    <row r="17" spans="1:28" ht="22.5" customHeight="1" x14ac:dyDescent="0.4">
      <c r="A17" s="113"/>
      <c r="B17" s="614" t="s">
        <v>177</v>
      </c>
      <c r="C17" s="614"/>
      <c r="D17" s="614"/>
      <c r="E17" s="112"/>
      <c r="F17" s="484" t="s">
        <v>1571</v>
      </c>
      <c r="G17" s="484"/>
      <c r="H17" s="484"/>
      <c r="I17" s="484"/>
      <c r="J17" s="484"/>
      <c r="K17" s="484"/>
      <c r="L17" s="484"/>
      <c r="M17" s="484" t="s">
        <v>1572</v>
      </c>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1573</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30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595" t="s">
        <v>1574</v>
      </c>
      <c r="G22" s="595"/>
      <c r="H22" s="595"/>
      <c r="I22" s="595"/>
      <c r="J22" s="595"/>
      <c r="K22" s="595"/>
      <c r="L22" s="595"/>
      <c r="M22" s="595"/>
      <c r="N22" s="595"/>
      <c r="O22" s="595"/>
      <c r="P22" s="595"/>
      <c r="Q22" s="595"/>
      <c r="R22" s="595"/>
      <c r="S22" s="595"/>
      <c r="T22" s="595"/>
      <c r="U22" s="595"/>
      <c r="V22" s="595"/>
      <c r="W22" s="595"/>
      <c r="X22" s="595"/>
      <c r="Y22" s="595"/>
    </row>
    <row r="23" spans="1:28" ht="108.95" customHeight="1" x14ac:dyDescent="0.4">
      <c r="A23" s="595" t="s">
        <v>188</v>
      </c>
      <c r="B23" s="595"/>
      <c r="C23" s="595"/>
      <c r="D23" s="595"/>
      <c r="E23" s="595"/>
      <c r="F23" s="596" t="s">
        <v>1575</v>
      </c>
      <c r="G23" s="597"/>
      <c r="H23" s="597"/>
      <c r="I23" s="597"/>
      <c r="J23" s="597"/>
      <c r="K23" s="597"/>
      <c r="L23" s="597"/>
      <c r="M23" s="597"/>
      <c r="N23" s="597"/>
      <c r="O23" s="597"/>
      <c r="P23" s="597"/>
      <c r="Q23" s="597"/>
      <c r="R23" s="597"/>
      <c r="S23" s="597"/>
      <c r="T23" s="597"/>
      <c r="U23" s="597"/>
      <c r="V23" s="597"/>
      <c r="W23" s="597"/>
      <c r="X23" s="597"/>
      <c r="Y23" s="598"/>
    </row>
    <row r="24" spans="1:28" ht="63.6" customHeight="1" x14ac:dyDescent="0.4">
      <c r="A24" s="595" t="s">
        <v>190</v>
      </c>
      <c r="B24" s="478"/>
      <c r="C24" s="478"/>
      <c r="D24" s="478"/>
      <c r="E24" s="478"/>
      <c r="F24" s="596" t="s">
        <v>1576</v>
      </c>
      <c r="G24" s="597"/>
      <c r="H24" s="597"/>
      <c r="I24" s="597"/>
      <c r="J24" s="597"/>
      <c r="K24" s="597"/>
      <c r="L24" s="597"/>
      <c r="M24" s="597"/>
      <c r="N24" s="597"/>
      <c r="O24" s="597"/>
      <c r="P24" s="597"/>
      <c r="Q24" s="597"/>
      <c r="R24" s="597"/>
      <c r="S24" s="597"/>
      <c r="T24" s="597"/>
      <c r="U24" s="597"/>
      <c r="V24" s="597"/>
      <c r="W24" s="597"/>
      <c r="X24" s="597"/>
      <c r="Y24" s="598"/>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F4CBB09A-A4D6-49CD-8738-FF9CD49A9AD2}"/>
    <hyperlink ref="Z27:AB27" location="クラブ回答確認表!A1" display="クラブ回答一覧表に戻る" xr:uid="{138AC840-4A42-461D-8EF4-9C5FD27BF148}"/>
  </hyperlinks>
  <pageMargins left="0.48" right="0.36" top="0.53" bottom="0.5" header="0.3" footer="0.3"/>
  <pageSetup paperSize="9" scale="93"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01F7C-3334-4DA0-8638-64167390969D}">
  <sheetPr>
    <tabColor theme="9" tint="0.79998168889431442"/>
  </sheetPr>
  <dimension ref="A1:AC27"/>
  <sheetViews>
    <sheetView topLeftCell="A22" zoomScale="98" zoomScaleNormal="98" workbookViewId="0">
      <selection activeCell="AA27" sqref="AA27:AC27"/>
    </sheetView>
  </sheetViews>
  <sheetFormatPr defaultRowHeight="22.5" customHeight="1" x14ac:dyDescent="0.4"/>
  <cols>
    <col min="1" max="1" width="1" customWidth="1"/>
    <col min="2" max="4" width="3.75" customWidth="1"/>
    <col min="5" max="6" width="1.125" customWidth="1"/>
    <col min="7" max="26" width="3.75" customWidth="1"/>
  </cols>
  <sheetData>
    <row r="1" spans="1:29"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AA1" s="402" t="s">
        <v>142</v>
      </c>
      <c r="AB1" s="402"/>
      <c r="AC1" s="402"/>
    </row>
    <row r="2" spans="1:29" ht="24" x14ac:dyDescent="0.4">
      <c r="A2" s="130"/>
      <c r="B2" s="130"/>
      <c r="C2" s="130"/>
      <c r="D2" s="130"/>
      <c r="E2" s="130"/>
      <c r="F2" s="130"/>
      <c r="G2" s="130"/>
      <c r="H2" s="130"/>
      <c r="I2" s="130"/>
      <c r="J2" s="130"/>
      <c r="K2" s="130"/>
      <c r="L2" s="130"/>
      <c r="M2" s="130"/>
      <c r="N2" s="130"/>
      <c r="O2" s="130"/>
      <c r="P2" s="130"/>
      <c r="Q2" s="130"/>
      <c r="R2" s="130"/>
      <c r="S2" s="467" t="s">
        <v>149</v>
      </c>
      <c r="T2" s="467"/>
      <c r="U2" s="467"/>
      <c r="V2" s="619">
        <v>46192</v>
      </c>
      <c r="W2" s="619"/>
      <c r="X2" s="619"/>
      <c r="Y2" s="619"/>
    </row>
    <row r="3" spans="1:29" ht="22.5" customHeight="1" x14ac:dyDescent="0.4">
      <c r="A3" s="107"/>
      <c r="B3" s="618">
        <v>4</v>
      </c>
      <c r="C3" s="618"/>
      <c r="D3" s="107" t="s">
        <v>150</v>
      </c>
      <c r="E3" s="107"/>
      <c r="F3" s="466" t="s">
        <v>613</v>
      </c>
      <c r="G3" s="466"/>
      <c r="H3" s="466"/>
      <c r="I3" s="466"/>
      <c r="J3" s="466"/>
      <c r="K3" s="466"/>
      <c r="L3" s="466"/>
      <c r="M3" s="466"/>
      <c r="N3" s="466"/>
      <c r="O3" s="466"/>
      <c r="P3" s="107" t="s">
        <v>136</v>
      </c>
      <c r="Q3" s="467" t="s">
        <v>151</v>
      </c>
      <c r="R3" s="467"/>
      <c r="S3" s="467"/>
      <c r="T3" s="467" t="s">
        <v>614</v>
      </c>
      <c r="U3" s="467"/>
      <c r="V3" s="467"/>
      <c r="W3" s="467"/>
      <c r="X3" s="467"/>
      <c r="Y3" s="467"/>
    </row>
    <row r="4" spans="1:29"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9" ht="22.5" customHeight="1" x14ac:dyDescent="0.4">
      <c r="A5" s="113"/>
      <c r="B5" s="614" t="s">
        <v>153</v>
      </c>
      <c r="C5" s="614"/>
      <c r="D5" s="614"/>
      <c r="E5" s="112"/>
      <c r="F5" s="113"/>
      <c r="G5" s="470" t="s">
        <v>615</v>
      </c>
      <c r="H5" s="470"/>
      <c r="I5" s="470"/>
      <c r="J5" s="470"/>
      <c r="K5" s="470"/>
      <c r="L5" s="470"/>
      <c r="M5" s="470"/>
      <c r="N5" s="470"/>
      <c r="O5" s="470"/>
      <c r="P5" s="470"/>
      <c r="Q5" s="470"/>
      <c r="R5" s="470"/>
      <c r="S5" s="470"/>
      <c r="T5" s="470"/>
      <c r="U5" s="470"/>
      <c r="V5" s="470"/>
      <c r="W5" s="470"/>
      <c r="X5" s="470"/>
      <c r="Y5" s="125"/>
    </row>
    <row r="6" spans="1:29" ht="22.5" customHeight="1" x14ac:dyDescent="0.4">
      <c r="A6" s="124"/>
      <c r="B6" s="613" t="s">
        <v>155</v>
      </c>
      <c r="C6" s="613"/>
      <c r="D6" s="613"/>
      <c r="E6" s="127"/>
      <c r="F6" s="124"/>
      <c r="G6" s="620" t="s">
        <v>616</v>
      </c>
      <c r="H6" s="620"/>
      <c r="I6" s="620"/>
      <c r="J6" s="620"/>
      <c r="K6" s="620"/>
      <c r="L6" s="620"/>
      <c r="M6" s="620"/>
      <c r="N6" s="620"/>
      <c r="O6" s="620"/>
      <c r="P6" s="620"/>
      <c r="Q6" s="620"/>
      <c r="R6" s="620"/>
      <c r="S6" s="620"/>
      <c r="T6" s="620"/>
      <c r="U6" s="620"/>
      <c r="V6" s="620"/>
      <c r="W6" s="620"/>
      <c r="X6" s="620"/>
      <c r="Y6" s="126"/>
    </row>
    <row r="7" spans="1:29" ht="22.5" customHeight="1" x14ac:dyDescent="0.4">
      <c r="A7" s="113"/>
      <c r="B7" s="614" t="s">
        <v>156</v>
      </c>
      <c r="C7" s="614"/>
      <c r="D7" s="614"/>
      <c r="E7" s="112"/>
      <c r="F7" s="113"/>
      <c r="G7" s="470" t="s">
        <v>617</v>
      </c>
      <c r="H7" s="470"/>
      <c r="I7" s="470"/>
      <c r="J7" s="470"/>
      <c r="K7" s="470"/>
      <c r="L7" s="470"/>
      <c r="M7" s="470"/>
      <c r="N7" s="470"/>
      <c r="O7" s="470"/>
      <c r="P7" s="470"/>
      <c r="Q7" s="470"/>
      <c r="R7" s="470"/>
      <c r="S7" s="470"/>
      <c r="T7" s="470"/>
      <c r="U7" s="470"/>
      <c r="V7" s="470"/>
      <c r="W7" s="470"/>
      <c r="X7" s="470"/>
      <c r="Y7" s="125"/>
    </row>
    <row r="8" spans="1:29" ht="22.5" customHeight="1" x14ac:dyDescent="0.4">
      <c r="A8" s="124"/>
      <c r="B8" s="613" t="s">
        <v>158</v>
      </c>
      <c r="C8" s="613"/>
      <c r="D8" s="613"/>
      <c r="E8" s="123"/>
      <c r="F8" s="536" t="s">
        <v>618</v>
      </c>
      <c r="G8" s="537"/>
      <c r="H8" s="537"/>
      <c r="I8" s="537"/>
      <c r="J8" s="537"/>
      <c r="K8" s="537"/>
      <c r="L8" s="537"/>
      <c r="M8" s="537"/>
      <c r="N8" s="537"/>
      <c r="O8" s="537"/>
      <c r="P8" s="537"/>
      <c r="Q8" s="537"/>
      <c r="R8" s="537"/>
      <c r="S8" s="537"/>
      <c r="T8" s="537"/>
      <c r="U8" s="537"/>
      <c r="V8" s="537"/>
      <c r="W8" s="537"/>
      <c r="X8" s="537"/>
      <c r="Y8" s="538"/>
    </row>
    <row r="9" spans="1:29" ht="22.5" customHeight="1" x14ac:dyDescent="0.4">
      <c r="A9" s="124"/>
      <c r="B9" s="613"/>
      <c r="C9" s="613"/>
      <c r="D9" s="613"/>
      <c r="E9" s="123"/>
      <c r="F9" s="539" t="s">
        <v>619</v>
      </c>
      <c r="G9" s="540"/>
      <c r="H9" s="540"/>
      <c r="I9" s="540"/>
      <c r="J9" s="540"/>
      <c r="K9" s="540"/>
      <c r="L9" s="540"/>
      <c r="M9" s="540"/>
      <c r="N9" s="540"/>
      <c r="O9" s="540"/>
      <c r="P9" s="540"/>
      <c r="Q9" s="540"/>
      <c r="R9" s="540"/>
      <c r="S9" s="540"/>
      <c r="T9" s="540"/>
      <c r="U9" s="540"/>
      <c r="V9" s="540"/>
      <c r="W9" s="540"/>
      <c r="X9" s="540"/>
      <c r="Y9" s="541"/>
    </row>
    <row r="10" spans="1:29" ht="22.5" customHeight="1" x14ac:dyDescent="0.4">
      <c r="A10" s="124"/>
      <c r="B10" s="613"/>
      <c r="C10" s="613"/>
      <c r="D10" s="613"/>
      <c r="E10" s="123"/>
      <c r="F10" s="539" t="s">
        <v>620</v>
      </c>
      <c r="G10" s="540"/>
      <c r="H10" s="540"/>
      <c r="I10" s="540"/>
      <c r="J10" s="540"/>
      <c r="K10" s="540"/>
      <c r="L10" s="540"/>
      <c r="M10" s="540"/>
      <c r="N10" s="540"/>
      <c r="O10" s="540"/>
      <c r="P10" s="540"/>
      <c r="Q10" s="540"/>
      <c r="R10" s="540"/>
      <c r="S10" s="540"/>
      <c r="T10" s="540"/>
      <c r="U10" s="540"/>
      <c r="V10" s="540"/>
      <c r="W10" s="540"/>
      <c r="X10" s="540"/>
      <c r="Y10" s="541"/>
    </row>
    <row r="11" spans="1:29" ht="22.5" customHeight="1" x14ac:dyDescent="0.4">
      <c r="A11" s="124"/>
      <c r="B11" s="613"/>
      <c r="C11" s="613"/>
      <c r="D11" s="613"/>
      <c r="E11" s="123"/>
      <c r="F11" s="539" t="s">
        <v>621</v>
      </c>
      <c r="G11" s="540"/>
      <c r="H11" s="540"/>
      <c r="I11" s="540"/>
      <c r="J11" s="540"/>
      <c r="K11" s="540"/>
      <c r="L11" s="540"/>
      <c r="M11" s="540"/>
      <c r="N11" s="540"/>
      <c r="O11" s="540"/>
      <c r="P11" s="540"/>
      <c r="Q11" s="540"/>
      <c r="R11" s="540"/>
      <c r="S11" s="540"/>
      <c r="T11" s="540"/>
      <c r="U11" s="540"/>
      <c r="V11" s="540"/>
      <c r="W11" s="540"/>
      <c r="X11" s="540"/>
      <c r="Y11" s="541"/>
    </row>
    <row r="12" spans="1:29" ht="22.5" customHeight="1" x14ac:dyDescent="0.4">
      <c r="A12" s="115"/>
      <c r="B12" s="114"/>
      <c r="C12" s="114"/>
      <c r="D12" s="114"/>
      <c r="E12" s="114"/>
      <c r="F12" s="539" t="s">
        <v>622</v>
      </c>
      <c r="G12" s="540"/>
      <c r="H12" s="540"/>
      <c r="I12" s="540"/>
      <c r="J12" s="540"/>
      <c r="K12" s="540"/>
      <c r="L12" s="540"/>
      <c r="M12" s="540"/>
      <c r="N12" s="540"/>
      <c r="O12" s="540"/>
      <c r="P12" s="540"/>
      <c r="Q12" s="540"/>
      <c r="R12" s="540"/>
      <c r="S12" s="540"/>
      <c r="T12" s="540"/>
      <c r="U12" s="540"/>
      <c r="V12" s="540"/>
      <c r="W12" s="540"/>
      <c r="X12" s="540"/>
      <c r="Y12" s="541"/>
    </row>
    <row r="13" spans="1:29"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29"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9"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9" ht="22.5" customHeight="1" x14ac:dyDescent="0.4">
      <c r="A16" s="115"/>
      <c r="B16" s="612" t="s">
        <v>173</v>
      </c>
      <c r="C16" s="612"/>
      <c r="D16" s="612"/>
      <c r="E16" s="114"/>
      <c r="F16" s="522" t="s">
        <v>174</v>
      </c>
      <c r="G16" s="523"/>
      <c r="H16" s="523"/>
      <c r="I16" s="523"/>
      <c r="J16" s="530">
        <v>200000</v>
      </c>
      <c r="K16" s="530"/>
      <c r="L16" s="530"/>
      <c r="M16" s="522" t="s">
        <v>175</v>
      </c>
      <c r="N16" s="523"/>
      <c r="O16" s="523"/>
      <c r="P16" s="530">
        <v>100000</v>
      </c>
      <c r="Q16" s="530"/>
      <c r="R16" s="531"/>
      <c r="S16" s="523" t="s">
        <v>176</v>
      </c>
      <c r="T16" s="523"/>
      <c r="U16" s="523"/>
      <c r="V16" s="530">
        <f>J16+P16</f>
        <v>300000</v>
      </c>
      <c r="W16" s="530"/>
      <c r="X16" s="530"/>
      <c r="Y16" s="531"/>
    </row>
    <row r="17" spans="1:29" ht="22.5" customHeight="1" x14ac:dyDescent="0.4">
      <c r="A17" s="113"/>
      <c r="B17" s="614" t="s">
        <v>177</v>
      </c>
      <c r="C17" s="614"/>
      <c r="D17" s="614"/>
      <c r="E17" s="112"/>
      <c r="F17" s="484" t="s">
        <v>623</v>
      </c>
      <c r="G17" s="484"/>
      <c r="H17" s="484"/>
      <c r="I17" s="484"/>
      <c r="J17" s="484"/>
      <c r="K17" s="484"/>
      <c r="L17" s="484"/>
      <c r="M17" s="484" t="s">
        <v>624</v>
      </c>
      <c r="N17" s="484"/>
      <c r="O17" s="484"/>
      <c r="P17" s="484"/>
      <c r="Q17" s="484"/>
      <c r="R17" s="484"/>
      <c r="S17" s="484" t="s">
        <v>625</v>
      </c>
      <c r="T17" s="484"/>
      <c r="U17" s="484"/>
      <c r="V17" s="484"/>
      <c r="W17" s="484"/>
      <c r="X17" s="484"/>
      <c r="Y17" s="484"/>
    </row>
    <row r="18" spans="1:29" ht="68.099999999999994" customHeight="1" x14ac:dyDescent="0.4">
      <c r="A18" s="615" t="s">
        <v>178</v>
      </c>
      <c r="B18" s="616"/>
      <c r="C18" s="616"/>
      <c r="D18" s="616"/>
      <c r="E18" s="617"/>
      <c r="F18" s="735" t="s">
        <v>626</v>
      </c>
      <c r="G18" s="470"/>
      <c r="H18" s="470"/>
      <c r="I18" s="470"/>
      <c r="J18" s="470"/>
      <c r="K18" s="470"/>
      <c r="L18" s="470"/>
      <c r="M18" s="470"/>
      <c r="N18" s="470"/>
      <c r="O18" s="470"/>
      <c r="P18" s="470"/>
      <c r="Q18" s="470"/>
      <c r="R18" s="470"/>
      <c r="S18" s="470"/>
      <c r="T18" s="470"/>
      <c r="U18" s="470"/>
      <c r="V18" s="470"/>
      <c r="W18" s="470"/>
      <c r="X18" s="470"/>
      <c r="Y18" s="682"/>
    </row>
    <row r="19" spans="1:29" ht="22.5" customHeight="1" x14ac:dyDescent="0.4">
      <c r="A19" s="599" t="s">
        <v>180</v>
      </c>
      <c r="B19" s="600"/>
      <c r="C19" s="600"/>
      <c r="D19" s="600"/>
      <c r="E19" s="601"/>
      <c r="F19" s="608" t="s">
        <v>181</v>
      </c>
      <c r="G19" s="608"/>
      <c r="H19" s="608"/>
      <c r="I19" s="608"/>
      <c r="J19" s="608"/>
      <c r="K19" s="608"/>
      <c r="L19" s="608"/>
      <c r="M19" s="110">
        <v>23</v>
      </c>
      <c r="N19" s="110" t="s">
        <v>182</v>
      </c>
      <c r="O19" s="622" t="s">
        <v>627</v>
      </c>
      <c r="P19" s="622"/>
      <c r="Q19" s="622"/>
      <c r="R19" s="622"/>
      <c r="S19" s="622"/>
      <c r="T19" s="622"/>
      <c r="U19" s="622"/>
      <c r="V19" s="622"/>
      <c r="W19" s="622"/>
      <c r="X19" s="622"/>
      <c r="Y19" s="622"/>
    </row>
    <row r="20" spans="1:29" ht="22.5" customHeight="1" x14ac:dyDescent="0.4">
      <c r="A20" s="602"/>
      <c r="B20" s="603"/>
      <c r="C20" s="603"/>
      <c r="D20" s="603"/>
      <c r="E20" s="604"/>
      <c r="F20" s="111" t="s">
        <v>184</v>
      </c>
      <c r="G20" s="111"/>
      <c r="H20" s="111"/>
      <c r="I20" s="111"/>
      <c r="J20" s="111"/>
      <c r="K20" s="111"/>
      <c r="L20" s="111"/>
      <c r="M20" s="110">
        <v>300</v>
      </c>
      <c r="N20" s="110" t="s">
        <v>182</v>
      </c>
      <c r="O20" s="622"/>
      <c r="P20" s="622"/>
      <c r="Q20" s="622"/>
      <c r="R20" s="622"/>
      <c r="S20" s="622"/>
      <c r="T20" s="622"/>
      <c r="U20" s="622"/>
      <c r="V20" s="622"/>
      <c r="W20" s="622"/>
      <c r="X20" s="622"/>
      <c r="Y20" s="622"/>
      <c r="Z20" s="15"/>
    </row>
    <row r="21" spans="1:29" ht="22.5" customHeight="1" x14ac:dyDescent="0.4">
      <c r="A21" s="605"/>
      <c r="B21" s="606"/>
      <c r="C21" s="606"/>
      <c r="D21" s="606"/>
      <c r="E21" s="607"/>
      <c r="F21" s="608" t="s">
        <v>628</v>
      </c>
      <c r="G21" s="608"/>
      <c r="H21" s="608"/>
      <c r="I21" s="608"/>
      <c r="J21" s="608"/>
      <c r="K21" s="608"/>
      <c r="L21" s="608"/>
      <c r="M21" s="110">
        <v>15</v>
      </c>
      <c r="N21" s="110" t="s">
        <v>182</v>
      </c>
      <c r="O21" s="622"/>
      <c r="P21" s="622"/>
      <c r="Q21" s="622"/>
      <c r="R21" s="622"/>
      <c r="S21" s="622"/>
      <c r="T21" s="622"/>
      <c r="U21" s="622"/>
      <c r="V21" s="622"/>
      <c r="W21" s="622"/>
      <c r="X21" s="622"/>
      <c r="Y21" s="622"/>
    </row>
    <row r="22" spans="1:29" ht="91.5" customHeight="1" x14ac:dyDescent="0.4">
      <c r="A22" s="599" t="s">
        <v>186</v>
      </c>
      <c r="B22" s="600"/>
      <c r="C22" s="600"/>
      <c r="D22" s="600"/>
      <c r="E22" s="600"/>
      <c r="F22" s="735" t="s">
        <v>629</v>
      </c>
      <c r="G22" s="470"/>
      <c r="H22" s="470"/>
      <c r="I22" s="470"/>
      <c r="J22" s="470"/>
      <c r="K22" s="470"/>
      <c r="L22" s="470"/>
      <c r="M22" s="470"/>
      <c r="N22" s="470"/>
      <c r="O22" s="470"/>
      <c r="P22" s="470"/>
      <c r="Q22" s="470"/>
      <c r="R22" s="470"/>
      <c r="S22" s="470"/>
      <c r="T22" s="470"/>
      <c r="U22" s="470"/>
      <c r="V22" s="470"/>
      <c r="W22" s="470"/>
      <c r="X22" s="470"/>
      <c r="Y22" s="682"/>
    </row>
    <row r="23" spans="1:29" ht="108.95" customHeight="1" x14ac:dyDescent="0.4">
      <c r="A23" s="595" t="s">
        <v>188</v>
      </c>
      <c r="B23" s="595"/>
      <c r="C23" s="595"/>
      <c r="D23" s="595"/>
      <c r="E23" s="595"/>
      <c r="F23" s="735" t="s">
        <v>630</v>
      </c>
      <c r="G23" s="470"/>
      <c r="H23" s="470"/>
      <c r="I23" s="470"/>
      <c r="J23" s="470"/>
      <c r="K23" s="470"/>
      <c r="L23" s="470"/>
      <c r="M23" s="470"/>
      <c r="N23" s="470"/>
      <c r="O23" s="470"/>
      <c r="P23" s="470"/>
      <c r="Q23" s="470"/>
      <c r="R23" s="470"/>
      <c r="S23" s="470"/>
      <c r="T23" s="470"/>
      <c r="U23" s="470"/>
      <c r="V23" s="470"/>
      <c r="W23" s="470"/>
      <c r="X23" s="470"/>
      <c r="Y23" s="682"/>
    </row>
    <row r="24" spans="1:29" ht="63.6" customHeight="1" x14ac:dyDescent="0.4">
      <c r="A24" s="595" t="s">
        <v>190</v>
      </c>
      <c r="B24" s="478"/>
      <c r="C24" s="478"/>
      <c r="D24" s="478"/>
      <c r="E24" s="478"/>
      <c r="F24" s="735" t="s">
        <v>631</v>
      </c>
      <c r="G24" s="470"/>
      <c r="H24" s="470"/>
      <c r="I24" s="470"/>
      <c r="J24" s="470"/>
      <c r="K24" s="470"/>
      <c r="L24" s="470"/>
      <c r="M24" s="470"/>
      <c r="N24" s="470"/>
      <c r="O24" s="470"/>
      <c r="P24" s="470"/>
      <c r="Q24" s="470"/>
      <c r="R24" s="470"/>
      <c r="S24" s="470"/>
      <c r="T24" s="470"/>
      <c r="U24" s="470"/>
      <c r="V24" s="470"/>
      <c r="W24" s="470"/>
      <c r="X24" s="470"/>
      <c r="Y24" s="682"/>
    </row>
    <row r="25" spans="1:29"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t="s">
        <v>193</v>
      </c>
      <c r="X25" s="75" t="s">
        <v>194</v>
      </c>
      <c r="Y25" s="75"/>
    </row>
    <row r="26" spans="1:29"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9" ht="22.5" customHeight="1" x14ac:dyDescent="0.4">
      <c r="B27" t="s">
        <v>196</v>
      </c>
      <c r="P27" t="s">
        <v>197</v>
      </c>
      <c r="AA27" s="402" t="s">
        <v>142</v>
      </c>
      <c r="AB27" s="402"/>
      <c r="AC27" s="402"/>
    </row>
  </sheetData>
  <mergeCells count="59">
    <mergeCell ref="A1:X1"/>
    <mergeCell ref="S2:U2"/>
    <mergeCell ref="V2:Y2"/>
    <mergeCell ref="B3:C3"/>
    <mergeCell ref="F3:O3"/>
    <mergeCell ref="Q3:S3"/>
    <mergeCell ref="T3:Y3"/>
    <mergeCell ref="B5:D5"/>
    <mergeCell ref="G5:X5"/>
    <mergeCell ref="B6:D6"/>
    <mergeCell ref="G6:X6"/>
    <mergeCell ref="B7:D7"/>
    <mergeCell ref="G7:X7"/>
    <mergeCell ref="O13:Q13"/>
    <mergeCell ref="S13:V13"/>
    <mergeCell ref="W13:X13"/>
    <mergeCell ref="B8:D11"/>
    <mergeCell ref="F8:Y8"/>
    <mergeCell ref="F9:Y9"/>
    <mergeCell ref="F10:Y10"/>
    <mergeCell ref="F11:Y11"/>
    <mergeCell ref="F12:Y12"/>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AA1:AC1"/>
    <mergeCell ref="A19:E21"/>
    <mergeCell ref="F19:L19"/>
    <mergeCell ref="O19:Y21"/>
    <mergeCell ref="F21:L21"/>
    <mergeCell ref="B14:D15"/>
    <mergeCell ref="M14:P14"/>
    <mergeCell ref="R14:T14"/>
    <mergeCell ref="V14:X14"/>
    <mergeCell ref="F15:L15"/>
    <mergeCell ref="N15:R15"/>
    <mergeCell ref="T15:V15"/>
    <mergeCell ref="X15:Y15"/>
    <mergeCell ref="B13:D13"/>
    <mergeCell ref="F13:I13"/>
    <mergeCell ref="K13:M13"/>
    <mergeCell ref="AA27:AC27"/>
    <mergeCell ref="A23:E23"/>
    <mergeCell ref="F23:Y23"/>
    <mergeCell ref="A24:E24"/>
    <mergeCell ref="F24:Y24"/>
    <mergeCell ref="A25:V26"/>
  </mergeCells>
  <phoneticPr fontId="1"/>
  <hyperlinks>
    <hyperlink ref="AA1:AC1" location="クラブ回答確認表!A1" display="クラブ回答一覧表に戻る" xr:uid="{6EC55FCE-3204-40E1-8672-47164B519ACF}"/>
    <hyperlink ref="AA27:AC27" location="クラブ回答確認表!A1" display="クラブ回答一覧表に戻る" xr:uid="{FB77ED69-0B24-4278-AC6F-1096D82D575A}"/>
  </hyperlinks>
  <pageMargins left="0.48" right="0.36" top="0.53" bottom="0.5" header="0.3" footer="0.3"/>
  <pageSetup paperSize="9" scale="93"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3FDD-888C-4736-AC15-F8E12574AD04}">
  <sheetPr>
    <tabColor theme="9" tint="0.79998168889431442"/>
  </sheetPr>
  <dimension ref="A1:AB27"/>
  <sheetViews>
    <sheetView zoomScaleNormal="100" workbookViewId="0">
      <selection activeCell="Z1" sqref="Z1:AB1"/>
    </sheetView>
  </sheetViews>
  <sheetFormatPr defaultRowHeight="18.75" x14ac:dyDescent="0.4"/>
  <cols>
    <col min="1" max="1" width="1" customWidth="1"/>
    <col min="2" max="4" width="3.75" customWidth="1"/>
    <col min="5" max="6" width="1.125" customWidth="1"/>
    <col min="7" max="25"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46192</v>
      </c>
      <c r="W2" s="619"/>
      <c r="X2" s="619"/>
      <c r="Y2" s="619"/>
    </row>
    <row r="3" spans="1:28" ht="22.5" customHeight="1" x14ac:dyDescent="0.4">
      <c r="A3" s="107"/>
      <c r="B3" s="618">
        <v>4</v>
      </c>
      <c r="C3" s="618"/>
      <c r="D3" s="107" t="s">
        <v>150</v>
      </c>
      <c r="E3" s="107"/>
      <c r="F3" s="466" t="s">
        <v>613</v>
      </c>
      <c r="G3" s="466"/>
      <c r="H3" s="466"/>
      <c r="I3" s="466"/>
      <c r="J3" s="466"/>
      <c r="K3" s="466"/>
      <c r="L3" s="466"/>
      <c r="M3" s="466"/>
      <c r="N3" s="466"/>
      <c r="O3" s="466"/>
      <c r="P3" s="107" t="s">
        <v>136</v>
      </c>
      <c r="Q3" s="467" t="s">
        <v>151</v>
      </c>
      <c r="R3" s="467"/>
      <c r="S3" s="467"/>
      <c r="T3" s="467" t="s">
        <v>614</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632</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633</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634</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635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6" t="s">
        <v>636</v>
      </c>
      <c r="G9" s="537"/>
      <c r="H9" s="537"/>
      <c r="I9" s="537"/>
      <c r="J9" s="537"/>
      <c r="K9" s="537"/>
      <c r="L9" s="537"/>
      <c r="M9" s="537"/>
      <c r="N9" s="537"/>
      <c r="O9" s="537"/>
      <c r="P9" s="537"/>
      <c r="Q9" s="537"/>
      <c r="R9" s="537"/>
      <c r="S9" s="537"/>
      <c r="T9" s="537"/>
      <c r="U9" s="537"/>
      <c r="V9" s="537"/>
      <c r="W9" s="537"/>
      <c r="X9" s="537"/>
      <c r="Y9" s="538"/>
    </row>
    <row r="10" spans="1:28" ht="22.5" customHeight="1" x14ac:dyDescent="0.4">
      <c r="A10" s="124"/>
      <c r="B10" s="613"/>
      <c r="C10" s="613"/>
      <c r="D10" s="613"/>
      <c r="E10" s="123"/>
      <c r="F10" s="536" t="s">
        <v>637</v>
      </c>
      <c r="G10" s="537"/>
      <c r="H10" s="537"/>
      <c r="I10" s="537"/>
      <c r="J10" s="537"/>
      <c r="K10" s="537"/>
      <c r="L10" s="537"/>
      <c r="M10" s="537"/>
      <c r="N10" s="537"/>
      <c r="O10" s="537"/>
      <c r="P10" s="537"/>
      <c r="Q10" s="537"/>
      <c r="R10" s="537"/>
      <c r="S10" s="537"/>
      <c r="T10" s="537"/>
      <c r="U10" s="537"/>
      <c r="V10" s="537"/>
      <c r="W10" s="537"/>
      <c r="X10" s="537"/>
      <c r="Y10" s="538"/>
    </row>
    <row r="11" spans="1:28" ht="22.5" customHeight="1" x14ac:dyDescent="0.4">
      <c r="A11" s="124"/>
      <c r="B11" s="613"/>
      <c r="C11" s="613"/>
      <c r="D11" s="613"/>
      <c r="E11" s="123"/>
      <c r="F11" s="536" t="s">
        <v>638</v>
      </c>
      <c r="G11" s="537"/>
      <c r="H11" s="537"/>
      <c r="I11" s="537"/>
      <c r="J11" s="537"/>
      <c r="K11" s="537"/>
      <c r="L11" s="537"/>
      <c r="M11" s="537"/>
      <c r="N11" s="537"/>
      <c r="O11" s="537"/>
      <c r="P11" s="537"/>
      <c r="Q11" s="537"/>
      <c r="R11" s="537"/>
      <c r="S11" s="537"/>
      <c r="T11" s="537"/>
      <c r="U11" s="537"/>
      <c r="V11" s="537"/>
      <c r="W11" s="537"/>
      <c r="X11" s="537"/>
      <c r="Y11" s="538"/>
    </row>
    <row r="12" spans="1:28" ht="22.5" customHeight="1" x14ac:dyDescent="0.4">
      <c r="A12" s="115"/>
      <c r="B12" s="114"/>
      <c r="C12" s="114"/>
      <c r="D12" s="114"/>
      <c r="E12" s="114"/>
      <c r="F12" s="536" t="s">
        <v>639</v>
      </c>
      <c r="G12" s="537"/>
      <c r="H12" s="537"/>
      <c r="I12" s="537"/>
      <c r="J12" s="537"/>
      <c r="K12" s="537"/>
      <c r="L12" s="537"/>
      <c r="M12" s="537"/>
      <c r="N12" s="537"/>
      <c r="O12" s="537"/>
      <c r="P12" s="537"/>
      <c r="Q12" s="537"/>
      <c r="R12" s="537"/>
      <c r="S12" s="537"/>
      <c r="T12" s="537"/>
      <c r="U12" s="537"/>
      <c r="V12" s="537"/>
      <c r="W12" s="537"/>
      <c r="X12" s="537"/>
      <c r="Y12" s="538"/>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250000</v>
      </c>
      <c r="K16" s="530"/>
      <c r="L16" s="530"/>
      <c r="M16" s="522" t="s">
        <v>175</v>
      </c>
      <c r="N16" s="523"/>
      <c r="O16" s="523"/>
      <c r="P16" s="530"/>
      <c r="Q16" s="530"/>
      <c r="R16" s="531"/>
      <c r="S16" s="523" t="s">
        <v>176</v>
      </c>
      <c r="T16" s="523"/>
      <c r="U16" s="523"/>
      <c r="V16" s="530">
        <f>J16+P16</f>
        <v>250000</v>
      </c>
      <c r="W16" s="530"/>
      <c r="X16" s="530"/>
      <c r="Y16" s="531"/>
    </row>
    <row r="17" spans="1:28" ht="22.5" customHeight="1" x14ac:dyDescent="0.4">
      <c r="A17" s="113"/>
      <c r="B17" s="614" t="s">
        <v>177</v>
      </c>
      <c r="C17" s="614"/>
      <c r="D17" s="614"/>
      <c r="E17" s="112"/>
      <c r="F17" s="484" t="s">
        <v>640</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735" t="s">
        <v>641</v>
      </c>
      <c r="G18" s="470"/>
      <c r="H18" s="470"/>
      <c r="I18" s="470"/>
      <c r="J18" s="470"/>
      <c r="K18" s="470"/>
      <c r="L18" s="470"/>
      <c r="M18" s="470"/>
      <c r="N18" s="470"/>
      <c r="O18" s="470"/>
      <c r="P18" s="470"/>
      <c r="Q18" s="470"/>
      <c r="R18" s="470"/>
      <c r="S18" s="470"/>
      <c r="T18" s="470"/>
      <c r="U18" s="470"/>
      <c r="V18" s="470"/>
      <c r="W18" s="470"/>
      <c r="X18" s="470"/>
      <c r="Y18" s="682"/>
    </row>
    <row r="19" spans="1:28" ht="22.5" customHeight="1" x14ac:dyDescent="0.4">
      <c r="A19" s="599" t="s">
        <v>180</v>
      </c>
      <c r="B19" s="600"/>
      <c r="C19" s="600"/>
      <c r="D19" s="600"/>
      <c r="E19" s="601"/>
      <c r="F19" s="608" t="s">
        <v>181</v>
      </c>
      <c r="G19" s="608"/>
      <c r="H19" s="608"/>
      <c r="I19" s="608"/>
      <c r="J19" s="608"/>
      <c r="K19" s="608"/>
      <c r="L19" s="608"/>
      <c r="M19" s="110">
        <v>23</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50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642</v>
      </c>
      <c r="G21" s="608"/>
      <c r="H21" s="608"/>
      <c r="I21" s="608"/>
      <c r="J21" s="608"/>
      <c r="K21" s="608"/>
      <c r="L21" s="608"/>
      <c r="M21" s="110">
        <v>10</v>
      </c>
      <c r="N21" s="110" t="s">
        <v>182</v>
      </c>
      <c r="O21" s="622"/>
      <c r="P21" s="622"/>
      <c r="Q21" s="622"/>
      <c r="R21" s="622"/>
      <c r="S21" s="622"/>
      <c r="T21" s="622"/>
      <c r="U21" s="622"/>
      <c r="V21" s="622"/>
      <c r="W21" s="622"/>
      <c r="X21" s="622"/>
      <c r="Y21" s="622"/>
    </row>
    <row r="22" spans="1:28" ht="91.5" customHeight="1" x14ac:dyDescent="0.4">
      <c r="A22" s="599" t="s">
        <v>186</v>
      </c>
      <c r="B22" s="600"/>
      <c r="C22" s="600"/>
      <c r="D22" s="600"/>
      <c r="E22" s="600"/>
      <c r="F22" s="608" t="s">
        <v>643</v>
      </c>
      <c r="G22" s="608"/>
      <c r="H22" s="608"/>
      <c r="I22" s="608"/>
      <c r="J22" s="608"/>
      <c r="K22" s="608"/>
      <c r="L22" s="608"/>
      <c r="M22" s="608"/>
      <c r="N22" s="608"/>
      <c r="O22" s="608"/>
      <c r="P22" s="608"/>
      <c r="Q22" s="608"/>
      <c r="R22" s="608"/>
      <c r="S22" s="608"/>
      <c r="T22" s="608"/>
      <c r="U22" s="608"/>
      <c r="V22" s="608"/>
      <c r="W22" s="608"/>
      <c r="X22" s="608"/>
      <c r="Y22" s="608"/>
    </row>
    <row r="23" spans="1:28" ht="108.95" customHeight="1" x14ac:dyDescent="0.4">
      <c r="A23" s="595" t="s">
        <v>188</v>
      </c>
      <c r="B23" s="595"/>
      <c r="C23" s="595"/>
      <c r="D23" s="595"/>
      <c r="E23" s="595"/>
      <c r="F23" s="735" t="s">
        <v>644</v>
      </c>
      <c r="G23" s="470"/>
      <c r="H23" s="470"/>
      <c r="I23" s="470"/>
      <c r="J23" s="470"/>
      <c r="K23" s="470"/>
      <c r="L23" s="470"/>
      <c r="M23" s="470"/>
      <c r="N23" s="470"/>
      <c r="O23" s="470"/>
      <c r="P23" s="470"/>
      <c r="Q23" s="470"/>
      <c r="R23" s="470"/>
      <c r="S23" s="470"/>
      <c r="T23" s="470"/>
      <c r="U23" s="470"/>
      <c r="V23" s="470"/>
      <c r="W23" s="470"/>
      <c r="X23" s="470"/>
      <c r="Y23" s="682"/>
    </row>
    <row r="24" spans="1:28" ht="63.6" customHeight="1" x14ac:dyDescent="0.4">
      <c r="A24" s="595" t="s">
        <v>190</v>
      </c>
      <c r="B24" s="478"/>
      <c r="C24" s="478"/>
      <c r="D24" s="478"/>
      <c r="E24" s="478"/>
      <c r="F24" s="735" t="s">
        <v>645</v>
      </c>
      <c r="G24" s="470"/>
      <c r="H24" s="470"/>
      <c r="I24" s="470"/>
      <c r="J24" s="470"/>
      <c r="K24" s="470"/>
      <c r="L24" s="470"/>
      <c r="M24" s="470"/>
      <c r="N24" s="470"/>
      <c r="O24" s="470"/>
      <c r="P24" s="470"/>
      <c r="Q24" s="470"/>
      <c r="R24" s="470"/>
      <c r="S24" s="470"/>
      <c r="T24" s="470"/>
      <c r="U24" s="470"/>
      <c r="V24" s="470"/>
      <c r="W24" s="470"/>
      <c r="X24" s="470"/>
      <c r="Y24" s="682"/>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t="s">
        <v>196</v>
      </c>
      <c r="P27" t="s">
        <v>197</v>
      </c>
      <c r="Z27" s="402" t="s">
        <v>142</v>
      </c>
      <c r="AA27" s="402"/>
      <c r="AB27" s="402"/>
    </row>
  </sheetData>
  <mergeCells count="59">
    <mergeCell ref="A1:X1"/>
    <mergeCell ref="S2:U2"/>
    <mergeCell ref="V2:Y2"/>
    <mergeCell ref="B3:C3"/>
    <mergeCell ref="F3:O3"/>
    <mergeCell ref="Q3:S3"/>
    <mergeCell ref="T3:Y3"/>
    <mergeCell ref="B5:D5"/>
    <mergeCell ref="G5:X5"/>
    <mergeCell ref="B6:D6"/>
    <mergeCell ref="G6:X6"/>
    <mergeCell ref="B7:D7"/>
    <mergeCell ref="G7:X7"/>
    <mergeCell ref="O13:Q13"/>
    <mergeCell ref="S13:V13"/>
    <mergeCell ref="W13:X13"/>
    <mergeCell ref="B8:D11"/>
    <mergeCell ref="F8:Y8"/>
    <mergeCell ref="F9:Y9"/>
    <mergeCell ref="F10:Y10"/>
    <mergeCell ref="F11:Y11"/>
    <mergeCell ref="F12:Y12"/>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13:D13"/>
    <mergeCell ref="F13:I13"/>
    <mergeCell ref="K13:M13"/>
    <mergeCell ref="Z27:AB27"/>
    <mergeCell ref="A23:E23"/>
    <mergeCell ref="F23:Y23"/>
    <mergeCell ref="A24:E24"/>
    <mergeCell ref="F24:Y24"/>
    <mergeCell ref="A25:V26"/>
  </mergeCells>
  <phoneticPr fontId="1"/>
  <hyperlinks>
    <hyperlink ref="Z1:AB1" location="クラブ回答確認表!A1" display="クラブ回答一覧表に戻る" xr:uid="{9C023612-656D-4819-96F5-4C5FE0DA44B3}"/>
    <hyperlink ref="Z27:AB27" location="クラブ回答確認表!A1" display="クラブ回答一覧表に戻る" xr:uid="{FEF894D7-7CDA-4D61-9B0B-2C8D38F1F98D}"/>
  </hyperlinks>
  <pageMargins left="0.7" right="0.7" top="0.75" bottom="0.75" header="0.3" footer="0.3"/>
  <pageSetup paperSize="9" scale="88"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21DB3-D08D-4388-BA62-040781EF3478}">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46213</v>
      </c>
      <c r="W2" s="619"/>
      <c r="X2" s="619"/>
      <c r="Y2" s="619"/>
    </row>
    <row r="3" spans="1:28" ht="22.5" customHeight="1" x14ac:dyDescent="0.4">
      <c r="B3" s="465">
        <v>5</v>
      </c>
      <c r="C3" s="465"/>
      <c r="D3" t="s">
        <v>150</v>
      </c>
      <c r="F3" s="466" t="s">
        <v>1269</v>
      </c>
      <c r="G3" s="466"/>
      <c r="H3" s="466"/>
      <c r="I3" s="466"/>
      <c r="J3" s="466"/>
      <c r="K3" s="466"/>
      <c r="L3" s="466"/>
      <c r="M3" s="466"/>
      <c r="N3" s="466"/>
      <c r="O3" s="466"/>
      <c r="P3" t="s">
        <v>136</v>
      </c>
      <c r="Q3" s="463" t="s">
        <v>151</v>
      </c>
      <c r="R3" s="463"/>
      <c r="S3" s="463"/>
      <c r="T3" s="467" t="s">
        <v>1270</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70" t="s">
        <v>1271</v>
      </c>
      <c r="H5" s="883"/>
      <c r="I5" s="883"/>
      <c r="J5" s="883"/>
      <c r="K5" s="883"/>
      <c r="L5" s="883"/>
      <c r="M5" s="883"/>
      <c r="N5" s="883"/>
      <c r="O5" s="883"/>
      <c r="P5" s="883"/>
      <c r="Q5" s="883"/>
      <c r="R5" s="883"/>
      <c r="S5" s="883"/>
      <c r="T5" s="883"/>
      <c r="U5" s="883"/>
      <c r="V5" s="883"/>
      <c r="W5" s="883"/>
      <c r="X5" s="883"/>
      <c r="Y5" s="148"/>
    </row>
    <row r="6" spans="1:28" ht="22.5" customHeight="1" x14ac:dyDescent="0.4">
      <c r="A6" s="147"/>
      <c r="B6" s="471" t="s">
        <v>155</v>
      </c>
      <c r="C6" s="471"/>
      <c r="D6" s="471"/>
      <c r="E6" s="150"/>
      <c r="F6" s="147"/>
      <c r="G6" s="663" t="s">
        <v>1272</v>
      </c>
      <c r="H6" s="921"/>
      <c r="I6" s="921"/>
      <c r="J6" s="921"/>
      <c r="K6" s="921"/>
      <c r="L6" s="921"/>
      <c r="M6" s="921"/>
      <c r="N6" s="921"/>
      <c r="O6" s="921"/>
      <c r="P6" s="921"/>
      <c r="Q6" s="921"/>
      <c r="R6" s="921"/>
      <c r="S6" s="921"/>
      <c r="T6" s="921"/>
      <c r="U6" s="921"/>
      <c r="V6" s="921"/>
      <c r="W6" s="921"/>
      <c r="X6" s="921"/>
      <c r="Y6" s="149"/>
    </row>
    <row r="7" spans="1:28" ht="22.5" customHeight="1" x14ac:dyDescent="0.4">
      <c r="A7" s="100"/>
      <c r="B7" s="468" t="s">
        <v>156</v>
      </c>
      <c r="C7" s="468"/>
      <c r="D7" s="468"/>
      <c r="E7" s="99"/>
      <c r="F7" s="100"/>
      <c r="G7" s="470" t="s">
        <v>1273</v>
      </c>
      <c r="H7" s="883"/>
      <c r="I7" s="883"/>
      <c r="J7" s="883"/>
      <c r="K7" s="883"/>
      <c r="L7" s="883"/>
      <c r="M7" s="883"/>
      <c r="N7" s="883"/>
      <c r="O7" s="883"/>
      <c r="P7" s="883"/>
      <c r="Q7" s="883"/>
      <c r="R7" s="883"/>
      <c r="S7" s="883"/>
      <c r="T7" s="883"/>
      <c r="U7" s="883"/>
      <c r="V7" s="883"/>
      <c r="W7" s="883"/>
      <c r="X7" s="883"/>
      <c r="Y7" s="148"/>
    </row>
    <row r="8" spans="1:28" ht="22.5" customHeight="1" x14ac:dyDescent="0.4">
      <c r="A8" s="147"/>
      <c r="B8" s="471" t="s">
        <v>158</v>
      </c>
      <c r="C8" s="471"/>
      <c r="D8" s="471"/>
      <c r="E8" s="146"/>
      <c r="F8" s="536" t="s">
        <v>1274</v>
      </c>
      <c r="G8" s="926"/>
      <c r="H8" s="926"/>
      <c r="I8" s="926"/>
      <c r="J8" s="926"/>
      <c r="K8" s="926"/>
      <c r="L8" s="926"/>
      <c r="M8" s="926"/>
      <c r="N8" s="926"/>
      <c r="O8" s="926"/>
      <c r="P8" s="926"/>
      <c r="Q8" s="926"/>
      <c r="R8" s="926"/>
      <c r="S8" s="926"/>
      <c r="T8" s="926"/>
      <c r="U8" s="926"/>
      <c r="V8" s="926"/>
      <c r="W8" s="926"/>
      <c r="X8" s="926"/>
      <c r="Y8" s="927"/>
    </row>
    <row r="9" spans="1:28" ht="22.5" customHeight="1" x14ac:dyDescent="0.4">
      <c r="A9" s="147"/>
      <c r="B9" s="471"/>
      <c r="C9" s="471"/>
      <c r="D9" s="471"/>
      <c r="E9" s="146"/>
      <c r="F9" s="928"/>
      <c r="G9" s="929"/>
      <c r="H9" s="929"/>
      <c r="I9" s="929"/>
      <c r="J9" s="929"/>
      <c r="K9" s="929"/>
      <c r="L9" s="929"/>
      <c r="M9" s="929"/>
      <c r="N9" s="929"/>
      <c r="O9" s="929"/>
      <c r="P9" s="929"/>
      <c r="Q9" s="929"/>
      <c r="R9" s="929"/>
      <c r="S9" s="929"/>
      <c r="T9" s="929"/>
      <c r="U9" s="929"/>
      <c r="V9" s="929"/>
      <c r="W9" s="929"/>
      <c r="X9" s="929"/>
      <c r="Y9" s="930"/>
    </row>
    <row r="10" spans="1:28" ht="22.5" customHeight="1" x14ac:dyDescent="0.4">
      <c r="A10" s="147"/>
      <c r="B10" s="471"/>
      <c r="C10" s="471"/>
      <c r="D10" s="471"/>
      <c r="E10" s="146"/>
      <c r="F10" s="928"/>
      <c r="G10" s="929"/>
      <c r="H10" s="929"/>
      <c r="I10" s="929"/>
      <c r="J10" s="929"/>
      <c r="K10" s="929"/>
      <c r="L10" s="929"/>
      <c r="M10" s="929"/>
      <c r="N10" s="929"/>
      <c r="O10" s="929"/>
      <c r="P10" s="929"/>
      <c r="Q10" s="929"/>
      <c r="R10" s="929"/>
      <c r="S10" s="929"/>
      <c r="T10" s="929"/>
      <c r="U10" s="929"/>
      <c r="V10" s="929"/>
      <c r="W10" s="929"/>
      <c r="X10" s="929"/>
      <c r="Y10" s="930"/>
    </row>
    <row r="11" spans="1:28" ht="22.5" customHeight="1" x14ac:dyDescent="0.4">
      <c r="A11" s="147"/>
      <c r="B11" s="471"/>
      <c r="C11" s="471"/>
      <c r="D11" s="471"/>
      <c r="E11" s="146"/>
      <c r="F11" s="928"/>
      <c r="G11" s="929"/>
      <c r="H11" s="929"/>
      <c r="I11" s="929"/>
      <c r="J11" s="929"/>
      <c r="K11" s="929"/>
      <c r="L11" s="929"/>
      <c r="M11" s="929"/>
      <c r="N11" s="929"/>
      <c r="O11" s="929"/>
      <c r="P11" s="929"/>
      <c r="Q11" s="929"/>
      <c r="R11" s="929"/>
      <c r="S11" s="929"/>
      <c r="T11" s="929"/>
      <c r="U11" s="929"/>
      <c r="V11" s="929"/>
      <c r="W11" s="929"/>
      <c r="X11" s="929"/>
      <c r="Y11" s="930"/>
    </row>
    <row r="12" spans="1:28" ht="22.5" customHeight="1" x14ac:dyDescent="0.4">
      <c r="A12" s="102"/>
      <c r="B12" s="101"/>
      <c r="C12" s="101"/>
      <c r="D12" s="101"/>
      <c r="E12" s="101"/>
      <c r="F12" s="931"/>
      <c r="G12" s="932"/>
      <c r="H12" s="932"/>
      <c r="I12" s="932"/>
      <c r="J12" s="932"/>
      <c r="K12" s="932"/>
      <c r="L12" s="932"/>
      <c r="M12" s="932"/>
      <c r="N12" s="932"/>
      <c r="O12" s="932"/>
      <c r="P12" s="932"/>
      <c r="Q12" s="932"/>
      <c r="R12" s="932"/>
      <c r="S12" s="932"/>
      <c r="T12" s="932"/>
      <c r="U12" s="932"/>
      <c r="V12" s="932"/>
      <c r="W12" s="932"/>
      <c r="X12" s="932"/>
      <c r="Y12" s="933"/>
    </row>
    <row r="13" spans="1:28" ht="22.5" customHeight="1" x14ac:dyDescent="0.4">
      <c r="A13" s="105"/>
      <c r="B13" s="502" t="s">
        <v>160</v>
      </c>
      <c r="C13" s="502"/>
      <c r="D13" s="502"/>
      <c r="E13" s="104"/>
      <c r="F13" s="473" t="s">
        <v>161</v>
      </c>
      <c r="G13" s="474"/>
      <c r="H13" s="474"/>
      <c r="I13" s="475"/>
      <c r="J13" s="141"/>
      <c r="K13" s="476" t="s">
        <v>162</v>
      </c>
      <c r="L13" s="476"/>
      <c r="M13" s="476"/>
      <c r="N13" s="141"/>
      <c r="O13" s="476" t="s">
        <v>164</v>
      </c>
      <c r="P13" s="476"/>
      <c r="Q13" s="476"/>
      <c r="R13" s="141"/>
      <c r="S13" s="476" t="s">
        <v>165</v>
      </c>
      <c r="T13" s="476"/>
      <c r="U13" s="476"/>
      <c r="V13" s="476"/>
      <c r="W13" s="478" t="s">
        <v>140</v>
      </c>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57" t="s">
        <v>140</v>
      </c>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666"/>
      <c r="K16" s="666"/>
      <c r="L16" s="666"/>
      <c r="M16" s="473" t="s">
        <v>175</v>
      </c>
      <c r="N16" s="474"/>
      <c r="O16" s="474"/>
      <c r="P16" s="666"/>
      <c r="Q16" s="666"/>
      <c r="R16" s="667"/>
      <c r="S16" s="474" t="s">
        <v>176</v>
      </c>
      <c r="T16" s="474"/>
      <c r="U16" s="474"/>
      <c r="V16" s="666"/>
      <c r="W16" s="666"/>
      <c r="X16" s="666"/>
      <c r="Y16" s="667"/>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923" t="s">
        <v>1275</v>
      </c>
      <c r="G18" s="924"/>
      <c r="H18" s="924"/>
      <c r="I18" s="924"/>
      <c r="J18" s="924"/>
      <c r="K18" s="924"/>
      <c r="L18" s="924"/>
      <c r="M18" s="924"/>
      <c r="N18" s="924"/>
      <c r="O18" s="924"/>
      <c r="P18" s="924"/>
      <c r="Q18" s="924"/>
      <c r="R18" s="924"/>
      <c r="S18" s="924"/>
      <c r="T18" s="924"/>
      <c r="U18" s="924"/>
      <c r="V18" s="924"/>
      <c r="W18" s="924"/>
      <c r="X18" s="924"/>
      <c r="Y18" s="925"/>
    </row>
    <row r="19" spans="1:28" ht="22.5" customHeight="1" x14ac:dyDescent="0.4">
      <c r="A19" s="479" t="s">
        <v>180</v>
      </c>
      <c r="B19" s="480"/>
      <c r="C19" s="480"/>
      <c r="D19" s="480"/>
      <c r="E19" s="493"/>
      <c r="F19" s="500" t="s">
        <v>181</v>
      </c>
      <c r="G19" s="500"/>
      <c r="H19" s="500"/>
      <c r="I19" s="500"/>
      <c r="J19" s="500"/>
      <c r="K19" s="500"/>
      <c r="L19" s="500"/>
      <c r="M19" s="75">
        <v>10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922" t="s">
        <v>1276</v>
      </c>
      <c r="G22" s="922"/>
      <c r="H22" s="922"/>
      <c r="I22" s="922"/>
      <c r="J22" s="922"/>
      <c r="K22" s="922"/>
      <c r="L22" s="922"/>
      <c r="M22" s="922"/>
      <c r="N22" s="922"/>
      <c r="O22" s="922"/>
      <c r="P22" s="922"/>
      <c r="Q22" s="922"/>
      <c r="R22" s="922"/>
      <c r="S22" s="922"/>
      <c r="T22" s="922"/>
      <c r="U22" s="922"/>
      <c r="V22" s="922"/>
      <c r="W22" s="922"/>
      <c r="X22" s="922"/>
      <c r="Y22" s="922"/>
    </row>
    <row r="23" spans="1:28" ht="108.95" customHeight="1" x14ac:dyDescent="0.4">
      <c r="A23" s="516" t="s">
        <v>188</v>
      </c>
      <c r="B23" s="516"/>
      <c r="C23" s="516"/>
      <c r="D23" s="516"/>
      <c r="E23" s="516"/>
      <c r="F23" s="545" t="s">
        <v>1277</v>
      </c>
      <c r="G23" s="546"/>
      <c r="H23" s="546"/>
      <c r="I23" s="546"/>
      <c r="J23" s="546"/>
      <c r="K23" s="546"/>
      <c r="L23" s="546"/>
      <c r="M23" s="546"/>
      <c r="N23" s="546"/>
      <c r="O23" s="546"/>
      <c r="P23" s="546"/>
      <c r="Q23" s="546"/>
      <c r="R23" s="546"/>
      <c r="S23" s="546"/>
      <c r="T23" s="546"/>
      <c r="U23" s="546"/>
      <c r="V23" s="546"/>
      <c r="W23" s="546"/>
      <c r="X23" s="546"/>
      <c r="Y23" s="547"/>
      <c r="AA23" s="244"/>
    </row>
    <row r="24" spans="1:28" ht="63.6" customHeight="1" x14ac:dyDescent="0.4">
      <c r="A24" s="516" t="s">
        <v>190</v>
      </c>
      <c r="B24" s="476"/>
      <c r="C24" s="476"/>
      <c r="D24" s="476"/>
      <c r="E24" s="476"/>
      <c r="F24" s="762" t="s">
        <v>1278</v>
      </c>
      <c r="G24" s="525"/>
      <c r="H24" s="525"/>
      <c r="I24" s="525"/>
      <c r="J24" s="525"/>
      <c r="K24" s="525"/>
      <c r="L24" s="525"/>
      <c r="M24" s="525"/>
      <c r="N24" s="525"/>
      <c r="O24" s="525"/>
      <c r="P24" s="525"/>
      <c r="Q24" s="525"/>
      <c r="R24" s="525"/>
      <c r="S24" s="525"/>
      <c r="T24" s="525"/>
      <c r="U24" s="525"/>
      <c r="V24" s="525"/>
      <c r="W24" s="525"/>
      <c r="X24" s="525"/>
      <c r="Y24" s="763"/>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9257999D-6169-4C7D-85AD-97FA152EDD66}"/>
    <hyperlink ref="Z27:AB27" location="クラブ回答確認表!A1" display="クラブ回答一覧表に戻る" xr:uid="{940493A0-92A9-4C69-9329-E52793112B6E}"/>
  </hyperlinks>
  <pageMargins left="0.48" right="0.36" top="0.53" bottom="0.5" header="0.3" footer="0.3"/>
  <pageSetup paperSize="9" scale="93" fitToHeight="0" orientation="portrait" r:id="rId1"/>
  <colBreaks count="1" manualBreakCount="1">
    <brk id="25" max="26"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54C6-BC28-4252-AB6E-C1A65CC28DA7}">
  <sheetPr>
    <tabColor theme="5" tint="0.79998168889431442"/>
  </sheetPr>
  <dimension ref="A1:AC27"/>
  <sheetViews>
    <sheetView zoomScale="98" zoomScaleNormal="98" workbookViewId="0">
      <selection activeCell="AA1" sqref="AA1:AC1"/>
    </sheetView>
  </sheetViews>
  <sheetFormatPr defaultRowHeight="22.5" customHeight="1" x14ac:dyDescent="0.4"/>
  <cols>
    <col min="1" max="1" width="1" customWidth="1"/>
    <col min="2" max="4" width="3.75" customWidth="1"/>
    <col min="5" max="6" width="1.125" customWidth="1"/>
    <col min="7" max="26" width="3.75" customWidth="1"/>
  </cols>
  <sheetData>
    <row r="1" spans="1:29"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AA1" s="402" t="s">
        <v>142</v>
      </c>
      <c r="AB1" s="402"/>
      <c r="AC1" s="402"/>
    </row>
    <row r="2" spans="1:29" ht="24" x14ac:dyDescent="0.4">
      <c r="A2" s="131"/>
      <c r="B2" s="131"/>
      <c r="C2" s="131"/>
      <c r="D2" s="131"/>
      <c r="E2" s="131"/>
      <c r="F2" s="131"/>
      <c r="G2" s="131"/>
      <c r="H2" s="131"/>
      <c r="I2" s="131"/>
      <c r="J2" s="131"/>
      <c r="K2" s="131"/>
      <c r="L2" s="131"/>
      <c r="M2" s="131"/>
      <c r="N2" s="131"/>
      <c r="O2" s="131"/>
      <c r="P2" s="131"/>
      <c r="Q2" s="131"/>
      <c r="R2" s="131"/>
      <c r="S2" s="463" t="s">
        <v>149</v>
      </c>
      <c r="T2" s="463"/>
      <c r="U2" s="463"/>
      <c r="V2" s="464">
        <v>46193</v>
      </c>
      <c r="W2" s="619"/>
      <c r="X2" s="619"/>
      <c r="Y2" s="619"/>
    </row>
    <row r="3" spans="1:29" ht="22.5" customHeight="1" x14ac:dyDescent="0.4">
      <c r="B3" s="618" t="s">
        <v>352</v>
      </c>
      <c r="C3" s="618"/>
      <c r="D3" s="107" t="s">
        <v>150</v>
      </c>
      <c r="E3" s="107"/>
      <c r="F3" s="466" t="s">
        <v>351</v>
      </c>
      <c r="G3" s="466"/>
      <c r="H3" s="466"/>
      <c r="I3" s="466"/>
      <c r="J3" s="466"/>
      <c r="K3" s="466"/>
      <c r="L3" s="466"/>
      <c r="M3" s="466"/>
      <c r="N3" s="466"/>
      <c r="O3" s="466"/>
      <c r="P3" t="s">
        <v>136</v>
      </c>
      <c r="Q3" s="463" t="s">
        <v>151</v>
      </c>
      <c r="R3" s="463"/>
      <c r="S3" s="463"/>
      <c r="T3" s="618" t="s">
        <v>350</v>
      </c>
      <c r="U3" s="618"/>
      <c r="V3" s="618"/>
      <c r="W3" s="618"/>
      <c r="X3" s="618"/>
      <c r="Y3" s="618"/>
    </row>
    <row r="4" spans="1:29" ht="7.5" customHeight="1" x14ac:dyDescent="0.4">
      <c r="B4" s="34"/>
      <c r="C4" s="34"/>
      <c r="F4" s="34"/>
      <c r="G4" s="34"/>
      <c r="H4" s="34"/>
      <c r="I4" s="34"/>
      <c r="J4" s="34"/>
      <c r="K4" s="34"/>
      <c r="L4" s="34"/>
      <c r="M4" s="34"/>
      <c r="N4" s="34"/>
      <c r="O4" s="34"/>
      <c r="Q4" s="153"/>
      <c r="R4" s="153"/>
      <c r="S4" s="153"/>
      <c r="T4" s="152"/>
      <c r="U4" s="151"/>
      <c r="V4" s="151"/>
      <c r="W4" s="151"/>
      <c r="X4" s="151"/>
      <c r="Y4" s="151"/>
    </row>
    <row r="5" spans="1:29" ht="22.5" customHeight="1" x14ac:dyDescent="0.4">
      <c r="A5" s="100"/>
      <c r="B5" s="468" t="s">
        <v>153</v>
      </c>
      <c r="C5" s="468"/>
      <c r="D5" s="468"/>
      <c r="E5" s="99"/>
      <c r="F5" s="100"/>
      <c r="G5" s="934" t="s">
        <v>349</v>
      </c>
      <c r="H5" s="934"/>
      <c r="I5" s="934"/>
      <c r="J5" s="934"/>
      <c r="K5" s="934"/>
      <c r="L5" s="934"/>
      <c r="M5" s="934"/>
      <c r="N5" s="934"/>
      <c r="O5" s="934"/>
      <c r="P5" s="934"/>
      <c r="Q5" s="934"/>
      <c r="R5" s="934"/>
      <c r="S5" s="934"/>
      <c r="T5" s="934"/>
      <c r="U5" s="934"/>
      <c r="V5" s="934"/>
      <c r="W5" s="934"/>
      <c r="X5" s="934"/>
      <c r="Y5" s="148"/>
    </row>
    <row r="6" spans="1:29" ht="22.5" customHeight="1" x14ac:dyDescent="0.4">
      <c r="A6" s="147"/>
      <c r="B6" s="471" t="s">
        <v>155</v>
      </c>
      <c r="C6" s="471"/>
      <c r="D6" s="471"/>
      <c r="E6" s="150"/>
      <c r="F6" s="147"/>
      <c r="G6" s="935" t="s">
        <v>348</v>
      </c>
      <c r="H6" s="935"/>
      <c r="I6" s="935"/>
      <c r="J6" s="935"/>
      <c r="K6" s="935"/>
      <c r="L6" s="935"/>
      <c r="M6" s="935"/>
      <c r="N6" s="935"/>
      <c r="O6" s="935"/>
      <c r="P6" s="935"/>
      <c r="Q6" s="935"/>
      <c r="R6" s="935"/>
      <c r="S6" s="935"/>
      <c r="T6" s="935"/>
      <c r="U6" s="935"/>
      <c r="V6" s="935"/>
      <c r="W6" s="935"/>
      <c r="X6" s="935"/>
      <c r="Y6" s="149"/>
    </row>
    <row r="7" spans="1:29" ht="22.5" customHeight="1" x14ac:dyDescent="0.4">
      <c r="A7" s="100"/>
      <c r="B7" s="468" t="s">
        <v>156</v>
      </c>
      <c r="C7" s="468"/>
      <c r="D7" s="468"/>
      <c r="E7" s="99"/>
      <c r="F7" s="100"/>
      <c r="G7" s="934" t="s">
        <v>347</v>
      </c>
      <c r="H7" s="934"/>
      <c r="I7" s="934"/>
      <c r="J7" s="934"/>
      <c r="K7" s="934"/>
      <c r="L7" s="934"/>
      <c r="M7" s="934"/>
      <c r="N7" s="934"/>
      <c r="O7" s="934"/>
      <c r="P7" s="934"/>
      <c r="Q7" s="934"/>
      <c r="R7" s="934"/>
      <c r="S7" s="934"/>
      <c r="T7" s="934"/>
      <c r="U7" s="934"/>
      <c r="V7" s="934"/>
      <c r="W7" s="934"/>
      <c r="X7" s="934"/>
      <c r="Y7" s="148"/>
    </row>
    <row r="8" spans="1:29" ht="22.5" customHeight="1" x14ac:dyDescent="0.4">
      <c r="A8" s="147"/>
      <c r="B8" s="471" t="s">
        <v>158</v>
      </c>
      <c r="C8" s="471"/>
      <c r="D8" s="471"/>
      <c r="E8" s="146"/>
      <c r="F8" s="936" t="s">
        <v>346</v>
      </c>
      <c r="G8" s="937"/>
      <c r="H8" s="937"/>
      <c r="I8" s="937"/>
      <c r="J8" s="937"/>
      <c r="K8" s="937"/>
      <c r="L8" s="937"/>
      <c r="M8" s="937"/>
      <c r="N8" s="937"/>
      <c r="O8" s="937"/>
      <c r="P8" s="937"/>
      <c r="Q8" s="937"/>
      <c r="R8" s="937"/>
      <c r="S8" s="937"/>
      <c r="T8" s="937"/>
      <c r="U8" s="937"/>
      <c r="V8" s="937"/>
      <c r="W8" s="937"/>
      <c r="X8" s="937"/>
      <c r="Y8" s="938"/>
    </row>
    <row r="9" spans="1:29" ht="22.5" customHeight="1" x14ac:dyDescent="0.4">
      <c r="A9" s="147"/>
      <c r="B9" s="471"/>
      <c r="C9" s="471"/>
      <c r="D9" s="471"/>
      <c r="E9" s="146"/>
      <c r="F9" s="939"/>
      <c r="G9" s="940"/>
      <c r="H9" s="940"/>
      <c r="I9" s="940"/>
      <c r="J9" s="940"/>
      <c r="K9" s="940"/>
      <c r="L9" s="940"/>
      <c r="M9" s="940"/>
      <c r="N9" s="940"/>
      <c r="O9" s="940"/>
      <c r="P9" s="940"/>
      <c r="Q9" s="940"/>
      <c r="R9" s="940"/>
      <c r="S9" s="940"/>
      <c r="T9" s="940"/>
      <c r="U9" s="940"/>
      <c r="V9" s="940"/>
      <c r="W9" s="940"/>
      <c r="X9" s="940"/>
      <c r="Y9" s="941"/>
    </row>
    <row r="10" spans="1:29" ht="22.5" customHeight="1" x14ac:dyDescent="0.4">
      <c r="A10" s="147"/>
      <c r="B10" s="471"/>
      <c r="C10" s="471"/>
      <c r="D10" s="471"/>
      <c r="E10" s="146"/>
      <c r="F10" s="939"/>
      <c r="G10" s="940"/>
      <c r="H10" s="940"/>
      <c r="I10" s="940"/>
      <c r="J10" s="940"/>
      <c r="K10" s="940"/>
      <c r="L10" s="940"/>
      <c r="M10" s="940"/>
      <c r="N10" s="940"/>
      <c r="O10" s="940"/>
      <c r="P10" s="940"/>
      <c r="Q10" s="940"/>
      <c r="R10" s="940"/>
      <c r="S10" s="940"/>
      <c r="T10" s="940"/>
      <c r="U10" s="940"/>
      <c r="V10" s="940"/>
      <c r="W10" s="940"/>
      <c r="X10" s="940"/>
      <c r="Y10" s="941"/>
    </row>
    <row r="11" spans="1:29" ht="22.5" customHeight="1" x14ac:dyDescent="0.4">
      <c r="A11" s="147"/>
      <c r="B11" s="471"/>
      <c r="C11" s="471"/>
      <c r="D11" s="471"/>
      <c r="E11" s="146"/>
      <c r="F11" s="939"/>
      <c r="G11" s="940"/>
      <c r="H11" s="940"/>
      <c r="I11" s="940"/>
      <c r="J11" s="940"/>
      <c r="K11" s="940"/>
      <c r="L11" s="940"/>
      <c r="M11" s="940"/>
      <c r="N11" s="940"/>
      <c r="O11" s="940"/>
      <c r="P11" s="940"/>
      <c r="Q11" s="940"/>
      <c r="R11" s="940"/>
      <c r="S11" s="940"/>
      <c r="T11" s="940"/>
      <c r="U11" s="940"/>
      <c r="V11" s="940"/>
      <c r="W11" s="940"/>
      <c r="X11" s="940"/>
      <c r="Y11" s="941"/>
    </row>
    <row r="12" spans="1:29" ht="22.5" customHeight="1" x14ac:dyDescent="0.4">
      <c r="A12" s="102"/>
      <c r="B12" s="101"/>
      <c r="C12" s="101"/>
      <c r="D12" s="101"/>
      <c r="E12" s="101"/>
      <c r="F12" s="942"/>
      <c r="G12" s="943"/>
      <c r="H12" s="943"/>
      <c r="I12" s="943"/>
      <c r="J12" s="943"/>
      <c r="K12" s="943"/>
      <c r="L12" s="943"/>
      <c r="M12" s="943"/>
      <c r="N12" s="943"/>
      <c r="O12" s="943"/>
      <c r="P12" s="943"/>
      <c r="Q12" s="943"/>
      <c r="R12" s="943"/>
      <c r="S12" s="943"/>
      <c r="T12" s="943"/>
      <c r="U12" s="943"/>
      <c r="V12" s="943"/>
      <c r="W12" s="943"/>
      <c r="X12" s="943"/>
      <c r="Y12" s="944"/>
    </row>
    <row r="13" spans="1:29" ht="22.5" customHeight="1" x14ac:dyDescent="0.4">
      <c r="A13" s="105"/>
      <c r="B13" s="502" t="s">
        <v>160</v>
      </c>
      <c r="C13" s="502"/>
      <c r="D13" s="502"/>
      <c r="E13" s="104"/>
      <c r="F13" s="473" t="s">
        <v>161</v>
      </c>
      <c r="G13" s="474"/>
      <c r="H13" s="474"/>
      <c r="I13" s="475"/>
      <c r="J13" s="141"/>
      <c r="K13" s="476" t="s">
        <v>162</v>
      </c>
      <c r="L13" s="476"/>
      <c r="M13" s="476"/>
      <c r="N13" s="158" t="s">
        <v>140</v>
      </c>
      <c r="O13" s="476" t="s">
        <v>164</v>
      </c>
      <c r="P13" s="476"/>
      <c r="Q13" s="476"/>
      <c r="R13" s="141"/>
      <c r="S13" s="476" t="s">
        <v>165</v>
      </c>
      <c r="T13" s="476"/>
      <c r="U13" s="476"/>
      <c r="V13" s="476"/>
      <c r="W13" s="668"/>
      <c r="X13" s="668"/>
      <c r="Y13" s="75"/>
    </row>
    <row r="14" spans="1:29"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9"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57" t="s">
        <v>140</v>
      </c>
      <c r="X15" s="506"/>
      <c r="Y15" s="506"/>
    </row>
    <row r="16" spans="1:29" ht="22.5" customHeight="1" x14ac:dyDescent="0.4">
      <c r="A16" s="102"/>
      <c r="B16" s="492" t="s">
        <v>173</v>
      </c>
      <c r="C16" s="492"/>
      <c r="D16" s="492"/>
      <c r="E16" s="101"/>
      <c r="F16" s="473" t="s">
        <v>174</v>
      </c>
      <c r="G16" s="474"/>
      <c r="H16" s="474"/>
      <c r="I16" s="474"/>
      <c r="J16" s="666"/>
      <c r="K16" s="666"/>
      <c r="L16" s="666"/>
      <c r="M16" s="473" t="s">
        <v>175</v>
      </c>
      <c r="N16" s="474"/>
      <c r="O16" s="474"/>
      <c r="P16" s="666"/>
      <c r="Q16" s="666"/>
      <c r="R16" s="667"/>
      <c r="S16" s="474" t="s">
        <v>176</v>
      </c>
      <c r="T16" s="474"/>
      <c r="U16" s="474"/>
      <c r="V16" s="481">
        <f>J16+P16</f>
        <v>0</v>
      </c>
      <c r="W16" s="481"/>
      <c r="X16" s="481"/>
      <c r="Y16" s="482"/>
    </row>
    <row r="17" spans="1:29" ht="22.5" customHeight="1" x14ac:dyDescent="0.4">
      <c r="A17" s="100"/>
      <c r="B17" s="468" t="s">
        <v>177</v>
      </c>
      <c r="C17" s="468"/>
      <c r="D17" s="468"/>
      <c r="E17" s="99"/>
      <c r="F17" s="483" t="s">
        <v>345</v>
      </c>
      <c r="G17" s="484"/>
      <c r="H17" s="484"/>
      <c r="I17" s="484"/>
      <c r="J17" s="484"/>
      <c r="K17" s="484"/>
      <c r="L17" s="484"/>
      <c r="M17" s="485"/>
      <c r="N17" s="485"/>
      <c r="O17" s="485"/>
      <c r="P17" s="485"/>
      <c r="Q17" s="485"/>
      <c r="R17" s="485"/>
      <c r="S17" s="485"/>
      <c r="T17" s="485"/>
      <c r="U17" s="485"/>
      <c r="V17" s="485"/>
      <c r="W17" s="485"/>
      <c r="X17" s="485"/>
      <c r="Y17" s="485"/>
    </row>
    <row r="18" spans="1:29" ht="68.099999999999994" customHeight="1" x14ac:dyDescent="0.4">
      <c r="A18" s="486" t="s">
        <v>178</v>
      </c>
      <c r="B18" s="487"/>
      <c r="C18" s="487"/>
      <c r="D18" s="487"/>
      <c r="E18" s="488"/>
      <c r="F18" s="946" t="s">
        <v>344</v>
      </c>
      <c r="G18" s="947"/>
      <c r="H18" s="947"/>
      <c r="I18" s="947"/>
      <c r="J18" s="947"/>
      <c r="K18" s="947"/>
      <c r="L18" s="947"/>
      <c r="M18" s="947"/>
      <c r="N18" s="947"/>
      <c r="O18" s="947"/>
      <c r="P18" s="947"/>
      <c r="Q18" s="947"/>
      <c r="R18" s="947"/>
      <c r="S18" s="947"/>
      <c r="T18" s="947"/>
      <c r="U18" s="947"/>
      <c r="V18" s="947"/>
      <c r="W18" s="947"/>
      <c r="X18" s="947"/>
      <c r="Y18" s="948"/>
    </row>
    <row r="19" spans="1:29" ht="22.5" customHeight="1" x14ac:dyDescent="0.4">
      <c r="A19" s="479" t="s">
        <v>180</v>
      </c>
      <c r="B19" s="480"/>
      <c r="C19" s="480"/>
      <c r="D19" s="480"/>
      <c r="E19" s="493"/>
      <c r="F19" s="500" t="s">
        <v>181</v>
      </c>
      <c r="G19" s="500"/>
      <c r="H19" s="500"/>
      <c r="I19" s="500"/>
      <c r="J19" s="500"/>
      <c r="K19" s="500"/>
      <c r="L19" s="500"/>
      <c r="M19" s="75">
        <v>30</v>
      </c>
      <c r="N19" s="75" t="s">
        <v>182</v>
      </c>
      <c r="O19" s="501" t="s">
        <v>183</v>
      </c>
      <c r="P19" s="501"/>
      <c r="Q19" s="501"/>
      <c r="R19" s="501"/>
      <c r="S19" s="501"/>
      <c r="T19" s="501"/>
      <c r="U19" s="501"/>
      <c r="V19" s="501"/>
      <c r="W19" s="501"/>
      <c r="X19" s="501"/>
      <c r="Y19" s="501"/>
    </row>
    <row r="20" spans="1:29" ht="22.5" customHeight="1" x14ac:dyDescent="0.4">
      <c r="A20" s="494"/>
      <c r="B20" s="495"/>
      <c r="C20" s="495"/>
      <c r="D20" s="495"/>
      <c r="E20" s="496"/>
      <c r="F20" s="77" t="s">
        <v>184</v>
      </c>
      <c r="G20" s="77"/>
      <c r="H20" s="77"/>
      <c r="I20" s="77"/>
      <c r="J20" s="77"/>
      <c r="K20" s="77"/>
      <c r="L20" s="77"/>
      <c r="M20" s="75">
        <v>48</v>
      </c>
      <c r="N20" s="75" t="s">
        <v>182</v>
      </c>
      <c r="O20" s="501"/>
      <c r="P20" s="501"/>
      <c r="Q20" s="501"/>
      <c r="R20" s="501"/>
      <c r="S20" s="501"/>
      <c r="T20" s="501"/>
      <c r="U20" s="501"/>
      <c r="V20" s="501"/>
      <c r="W20" s="501"/>
      <c r="X20" s="501"/>
      <c r="Y20" s="501"/>
      <c r="Z20" s="15"/>
    </row>
    <row r="21" spans="1:29"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9" ht="91.5" customHeight="1" x14ac:dyDescent="0.4">
      <c r="A22" s="479" t="s">
        <v>186</v>
      </c>
      <c r="B22" s="480"/>
      <c r="C22" s="480"/>
      <c r="D22" s="480"/>
      <c r="E22" s="480"/>
      <c r="F22" s="945" t="s">
        <v>343</v>
      </c>
      <c r="G22" s="945"/>
      <c r="H22" s="945"/>
      <c r="I22" s="945"/>
      <c r="J22" s="945"/>
      <c r="K22" s="945"/>
      <c r="L22" s="945"/>
      <c r="M22" s="945"/>
      <c r="N22" s="945"/>
      <c r="O22" s="945"/>
      <c r="P22" s="945"/>
      <c r="Q22" s="945"/>
      <c r="R22" s="945"/>
      <c r="S22" s="945"/>
      <c r="T22" s="945"/>
      <c r="U22" s="945"/>
      <c r="V22" s="945"/>
      <c r="W22" s="945"/>
      <c r="X22" s="945"/>
      <c r="Y22" s="945"/>
    </row>
    <row r="23" spans="1:29" ht="108.95" customHeight="1" x14ac:dyDescent="0.4">
      <c r="A23" s="516" t="s">
        <v>188</v>
      </c>
      <c r="B23" s="516"/>
      <c r="C23" s="516"/>
      <c r="D23" s="516"/>
      <c r="E23" s="516"/>
      <c r="F23" s="949" t="s">
        <v>342</v>
      </c>
      <c r="G23" s="950"/>
      <c r="H23" s="950"/>
      <c r="I23" s="950"/>
      <c r="J23" s="950"/>
      <c r="K23" s="950"/>
      <c r="L23" s="950"/>
      <c r="M23" s="950"/>
      <c r="N23" s="950"/>
      <c r="O23" s="950"/>
      <c r="P23" s="950"/>
      <c r="Q23" s="950"/>
      <c r="R23" s="950"/>
      <c r="S23" s="950"/>
      <c r="T23" s="950"/>
      <c r="U23" s="950"/>
      <c r="V23" s="950"/>
      <c r="W23" s="950"/>
      <c r="X23" s="950"/>
      <c r="Y23" s="951"/>
    </row>
    <row r="24" spans="1:29" ht="63.6" customHeight="1" x14ac:dyDescent="0.4">
      <c r="A24" s="516" t="s">
        <v>190</v>
      </c>
      <c r="B24" s="476"/>
      <c r="C24" s="476"/>
      <c r="D24" s="476"/>
      <c r="E24" s="476"/>
      <c r="F24" s="952" t="s">
        <v>341</v>
      </c>
      <c r="G24" s="953"/>
      <c r="H24" s="953"/>
      <c r="I24" s="953"/>
      <c r="J24" s="953"/>
      <c r="K24" s="953"/>
      <c r="L24" s="953"/>
      <c r="M24" s="953"/>
      <c r="N24" s="953"/>
      <c r="O24" s="953"/>
      <c r="P24" s="953"/>
      <c r="Q24" s="953"/>
      <c r="R24" s="953"/>
      <c r="S24" s="953"/>
      <c r="T24" s="953"/>
      <c r="U24" s="953"/>
      <c r="V24" s="953"/>
      <c r="W24" s="953"/>
      <c r="X24" s="953"/>
      <c r="Y24" s="954"/>
    </row>
    <row r="25" spans="1:29"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9"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9" ht="22.5" customHeight="1" x14ac:dyDescent="0.4">
      <c r="B27" t="s">
        <v>196</v>
      </c>
      <c r="P27" t="s">
        <v>197</v>
      </c>
      <c r="AA27" s="402" t="s">
        <v>142</v>
      </c>
      <c r="AB27" s="402"/>
      <c r="AC27" s="402"/>
    </row>
  </sheetData>
  <mergeCells count="55">
    <mergeCell ref="A23:E23"/>
    <mergeCell ref="F23:Y23"/>
    <mergeCell ref="A24:E24"/>
    <mergeCell ref="F24:Y24"/>
    <mergeCell ref="A25:V26"/>
    <mergeCell ref="F22:Y22"/>
    <mergeCell ref="V16:Y16"/>
    <mergeCell ref="B17:D17"/>
    <mergeCell ref="F17:L17"/>
    <mergeCell ref="M17:R17"/>
    <mergeCell ref="S17:Y17"/>
    <mergeCell ref="A18:E18"/>
    <mergeCell ref="F18:Y18"/>
    <mergeCell ref="B16:D16"/>
    <mergeCell ref="F16:I16"/>
    <mergeCell ref="A19:E21"/>
    <mergeCell ref="F19:L19"/>
    <mergeCell ref="O19:Y21"/>
    <mergeCell ref="F21:L21"/>
    <mergeCell ref="A22:E22"/>
    <mergeCell ref="J16:L16"/>
    <mergeCell ref="M16:O16"/>
    <mergeCell ref="P16:R16"/>
    <mergeCell ref="S16:U16"/>
    <mergeCell ref="B14:D15"/>
    <mergeCell ref="M14:P14"/>
    <mergeCell ref="R14:T14"/>
    <mergeCell ref="B7:D7"/>
    <mergeCell ref="G7:X7"/>
    <mergeCell ref="V14:X14"/>
    <mergeCell ref="F15:L15"/>
    <mergeCell ref="N15:R15"/>
    <mergeCell ref="T15:V15"/>
    <mergeCell ref="X15:Y15"/>
    <mergeCell ref="B8:D11"/>
    <mergeCell ref="F8:Y12"/>
    <mergeCell ref="B13:D13"/>
    <mergeCell ref="F13:I13"/>
    <mergeCell ref="K13:M13"/>
    <mergeCell ref="AA1:AC1"/>
    <mergeCell ref="AA27:AC27"/>
    <mergeCell ref="A1:X1"/>
    <mergeCell ref="S2:U2"/>
    <mergeCell ref="V2:Y2"/>
    <mergeCell ref="B3:C3"/>
    <mergeCell ref="F3:O3"/>
    <mergeCell ref="Q3:S3"/>
    <mergeCell ref="T3:Y3"/>
    <mergeCell ref="O13:Q13"/>
    <mergeCell ref="S13:V13"/>
    <mergeCell ref="W13:X13"/>
    <mergeCell ref="B5:D5"/>
    <mergeCell ref="G5:X5"/>
    <mergeCell ref="B6:D6"/>
    <mergeCell ref="G6:X6"/>
  </mergeCells>
  <phoneticPr fontId="1"/>
  <hyperlinks>
    <hyperlink ref="AA1:AC1" location="クラブ回答確認表!A1" display="クラブ回答一覧表に戻る" xr:uid="{35B0CD55-BA77-4893-90FA-C307966E3AAF}"/>
    <hyperlink ref="AA27:AC27" location="クラブ回答確認表!A1" display="クラブ回答一覧表に戻る" xr:uid="{3F406F41-85E6-4BAD-906A-ED0387E28D41}"/>
  </hyperlinks>
  <pageMargins left="0.6692913385826772" right="0.35433070866141736" top="0.19685039370078741" bottom="0" header="0.31496062992125984" footer="0.31496062992125984"/>
  <pageSetup paperSize="9" scale="93" fitToHeight="0" orientation="portrait" r:id="rId1"/>
  <colBreaks count="1" manualBreakCount="1">
    <brk id="26" max="26"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0CBAE-B2A7-4882-A67E-B48FB0661662}">
  <sheetPr>
    <tabColor rgb="FFFFFF99"/>
  </sheetPr>
  <dimension ref="A1:AB27"/>
  <sheetViews>
    <sheetView zoomScale="98" zoomScaleNormal="98"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5</v>
      </c>
      <c r="C3" s="618"/>
      <c r="D3" s="107" t="s">
        <v>150</v>
      </c>
      <c r="F3" s="466" t="s">
        <v>1402</v>
      </c>
      <c r="G3" s="466"/>
      <c r="H3" s="466"/>
      <c r="I3" s="466"/>
      <c r="J3" s="466"/>
      <c r="K3" s="466"/>
      <c r="L3" s="466"/>
      <c r="M3" s="466"/>
      <c r="N3" s="466"/>
      <c r="O3" s="466"/>
      <c r="P3" s="107" t="s">
        <v>136</v>
      </c>
      <c r="Q3" s="467" t="s">
        <v>151</v>
      </c>
      <c r="R3" s="467"/>
      <c r="S3" s="467"/>
      <c r="T3" s="467" t="s">
        <v>1403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1404</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46357</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1405</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1406</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19.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0.75" hidden="1"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hidden="1"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221</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200000</v>
      </c>
      <c r="K16" s="530"/>
      <c r="L16" s="530"/>
      <c r="M16" s="522" t="s">
        <v>175</v>
      </c>
      <c r="N16" s="523"/>
      <c r="O16" s="523"/>
      <c r="P16" s="530"/>
      <c r="Q16" s="530"/>
      <c r="R16" s="531"/>
      <c r="S16" s="523" t="s">
        <v>176</v>
      </c>
      <c r="T16" s="523"/>
      <c r="U16" s="523"/>
      <c r="V16" s="530">
        <f>J16+P16</f>
        <v>200000</v>
      </c>
      <c r="W16" s="530"/>
      <c r="X16" s="530"/>
      <c r="Y16" s="531"/>
    </row>
    <row r="17" spans="1:28" ht="22.5" customHeight="1" x14ac:dyDescent="0.4">
      <c r="A17" s="113"/>
      <c r="B17" s="614" t="s">
        <v>177</v>
      </c>
      <c r="C17" s="614"/>
      <c r="D17" s="614"/>
      <c r="E17" s="112"/>
      <c r="F17" s="484" t="s">
        <v>1407</v>
      </c>
      <c r="G17" s="484"/>
      <c r="H17" s="484"/>
      <c r="I17" s="484"/>
      <c r="J17" s="484"/>
      <c r="K17" s="484"/>
      <c r="L17" s="484"/>
      <c r="M17" s="484" t="s">
        <v>1408</v>
      </c>
      <c r="N17" s="484"/>
      <c r="O17" s="484"/>
      <c r="P17" s="484"/>
      <c r="Q17" s="484"/>
      <c r="R17" s="484"/>
      <c r="S17" s="484"/>
      <c r="T17" s="484"/>
      <c r="U17" s="484"/>
      <c r="V17" s="484"/>
      <c r="W17" s="484"/>
      <c r="X17" s="484"/>
      <c r="Y17" s="484"/>
    </row>
    <row r="18" spans="1:28" ht="89.25" customHeight="1" x14ac:dyDescent="0.4">
      <c r="A18" s="615" t="s">
        <v>178</v>
      </c>
      <c r="B18" s="616"/>
      <c r="C18" s="616"/>
      <c r="D18" s="616"/>
      <c r="E18" s="617"/>
      <c r="F18" s="532" t="s">
        <v>1409</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90</v>
      </c>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73.5" customHeight="1" x14ac:dyDescent="0.4">
      <c r="A22" s="599" t="s">
        <v>186</v>
      </c>
      <c r="B22" s="600"/>
      <c r="C22" s="600"/>
      <c r="D22" s="600"/>
      <c r="E22" s="600"/>
      <c r="F22" s="683" t="s">
        <v>1410</v>
      </c>
      <c r="G22" s="683"/>
      <c r="H22" s="683"/>
      <c r="I22" s="683"/>
      <c r="J22" s="683"/>
      <c r="K22" s="683"/>
      <c r="L22" s="683"/>
      <c r="M22" s="683"/>
      <c r="N22" s="683"/>
      <c r="O22" s="683"/>
      <c r="P22" s="683"/>
      <c r="Q22" s="683"/>
      <c r="R22" s="683"/>
      <c r="S22" s="683"/>
      <c r="T22" s="683"/>
      <c r="U22" s="683"/>
      <c r="V22" s="683"/>
      <c r="W22" s="683"/>
      <c r="X22" s="683"/>
      <c r="Y22" s="683"/>
    </row>
    <row r="23" spans="1:28" ht="92.25" customHeight="1" x14ac:dyDescent="0.4">
      <c r="A23" s="595" t="s">
        <v>188</v>
      </c>
      <c r="B23" s="595"/>
      <c r="C23" s="595"/>
      <c r="D23" s="595"/>
      <c r="E23" s="595"/>
      <c r="F23" s="895" t="s">
        <v>1411</v>
      </c>
      <c r="G23" s="896"/>
      <c r="H23" s="896"/>
      <c r="I23" s="896"/>
      <c r="J23" s="896"/>
      <c r="K23" s="896"/>
      <c r="L23" s="896"/>
      <c r="M23" s="896"/>
      <c r="N23" s="896"/>
      <c r="O23" s="896"/>
      <c r="P23" s="896"/>
      <c r="Q23" s="896"/>
      <c r="R23" s="896"/>
      <c r="S23" s="896"/>
      <c r="T23" s="896"/>
      <c r="U23" s="896"/>
      <c r="V23" s="896"/>
      <c r="W23" s="896"/>
      <c r="X23" s="896"/>
      <c r="Y23" s="897"/>
    </row>
    <row r="24" spans="1:28" ht="63.6" customHeight="1" x14ac:dyDescent="0.4">
      <c r="A24" s="595" t="s">
        <v>190</v>
      </c>
      <c r="B24" s="478"/>
      <c r="C24" s="478"/>
      <c r="D24" s="478"/>
      <c r="E24" s="478"/>
      <c r="F24" s="532" t="s">
        <v>1412</v>
      </c>
      <c r="G24" s="533"/>
      <c r="H24" s="533"/>
      <c r="I24" s="533"/>
      <c r="J24" s="533"/>
      <c r="K24" s="533"/>
      <c r="L24" s="533"/>
      <c r="M24" s="533"/>
      <c r="N24" s="533"/>
      <c r="O24" s="533"/>
      <c r="P24" s="533"/>
      <c r="Q24" s="533"/>
      <c r="R24" s="533"/>
      <c r="S24" s="533"/>
      <c r="T24" s="533"/>
      <c r="U24" s="533"/>
      <c r="V24" s="533"/>
      <c r="W24" s="533"/>
      <c r="X24" s="533"/>
      <c r="Y24" s="53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47B84324-9C47-4C67-BFCF-71276DBC6324}"/>
    <hyperlink ref="Z27:AB27" location="クラブ回答確認表!A1" display="クラブ回答一覧表に戻る" xr:uid="{46AEDC9A-BD13-4CEE-A19A-8692EFD7989D}"/>
  </hyperlinks>
  <pageMargins left="0.48" right="0.36" top="0.53" bottom="0.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DD08A-86C2-4366-A50E-1E5A867F8E55}">
  <sheetPr>
    <tabColor rgb="FFFFFF99"/>
  </sheetPr>
  <dimension ref="A1:AB27"/>
  <sheetViews>
    <sheetView zoomScale="98" zoomScaleNormal="98"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5</v>
      </c>
      <c r="C3" s="618"/>
      <c r="D3" s="107" t="s">
        <v>150</v>
      </c>
      <c r="F3" s="466" t="s">
        <v>1402</v>
      </c>
      <c r="G3" s="466"/>
      <c r="H3" s="466"/>
      <c r="I3" s="466"/>
      <c r="J3" s="466"/>
      <c r="K3" s="466"/>
      <c r="L3" s="466"/>
      <c r="M3" s="466"/>
      <c r="N3" s="466"/>
      <c r="O3" s="466"/>
      <c r="P3" s="107" t="s">
        <v>136</v>
      </c>
      <c r="Q3" s="467" t="s">
        <v>151</v>
      </c>
      <c r="R3" s="467"/>
      <c r="S3" s="467"/>
      <c r="T3" s="467" t="s">
        <v>1403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1413</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46341</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1414</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1415</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19.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0.75" hidden="1"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hidden="1"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140</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t="s">
        <v>140</v>
      </c>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c r="K16" s="530"/>
      <c r="L16" s="530"/>
      <c r="M16" s="522" t="s">
        <v>175</v>
      </c>
      <c r="N16" s="523"/>
      <c r="O16" s="523"/>
      <c r="P16" s="530"/>
      <c r="Q16" s="530"/>
      <c r="R16" s="531"/>
      <c r="S16" s="523" t="s">
        <v>176</v>
      </c>
      <c r="T16" s="523"/>
      <c r="U16" s="523"/>
      <c r="V16" s="530">
        <f>J16+P16</f>
        <v>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97.5" customHeight="1" x14ac:dyDescent="0.4">
      <c r="A18" s="615" t="s">
        <v>178</v>
      </c>
      <c r="B18" s="616"/>
      <c r="C18" s="616"/>
      <c r="D18" s="616"/>
      <c r="E18" s="617"/>
      <c r="F18" s="532" t="s">
        <v>1416</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78.75" customHeight="1" x14ac:dyDescent="0.4">
      <c r="A22" s="599" t="s">
        <v>186</v>
      </c>
      <c r="B22" s="600"/>
      <c r="C22" s="600"/>
      <c r="D22" s="600"/>
      <c r="E22" s="600"/>
      <c r="F22" s="683" t="s">
        <v>1417</v>
      </c>
      <c r="G22" s="683"/>
      <c r="H22" s="683"/>
      <c r="I22" s="683"/>
      <c r="J22" s="683"/>
      <c r="K22" s="683"/>
      <c r="L22" s="683"/>
      <c r="M22" s="683"/>
      <c r="N22" s="683"/>
      <c r="O22" s="683"/>
      <c r="P22" s="683"/>
      <c r="Q22" s="683"/>
      <c r="R22" s="683"/>
      <c r="S22" s="683"/>
      <c r="T22" s="683"/>
      <c r="U22" s="683"/>
      <c r="V22" s="683"/>
      <c r="W22" s="683"/>
      <c r="X22" s="683"/>
      <c r="Y22" s="683"/>
    </row>
    <row r="23" spans="1:28" ht="90" customHeight="1" x14ac:dyDescent="0.4">
      <c r="A23" s="595" t="s">
        <v>188</v>
      </c>
      <c r="B23" s="595"/>
      <c r="C23" s="595"/>
      <c r="D23" s="595"/>
      <c r="E23" s="595"/>
      <c r="F23" s="532" t="s">
        <v>1418</v>
      </c>
      <c r="G23" s="533"/>
      <c r="H23" s="533"/>
      <c r="I23" s="533"/>
      <c r="J23" s="533"/>
      <c r="K23" s="533"/>
      <c r="L23" s="533"/>
      <c r="M23" s="533"/>
      <c r="N23" s="533"/>
      <c r="O23" s="533"/>
      <c r="P23" s="533"/>
      <c r="Q23" s="533"/>
      <c r="R23" s="533"/>
      <c r="S23" s="533"/>
      <c r="T23" s="533"/>
      <c r="U23" s="533"/>
      <c r="V23" s="533"/>
      <c r="W23" s="533"/>
      <c r="X23" s="533"/>
      <c r="Y23" s="534"/>
    </row>
    <row r="24" spans="1:28" ht="54" customHeight="1" x14ac:dyDescent="0.4">
      <c r="A24" s="595" t="s">
        <v>190</v>
      </c>
      <c r="B24" s="478"/>
      <c r="C24" s="478"/>
      <c r="D24" s="478"/>
      <c r="E24" s="478"/>
      <c r="F24" s="532" t="s">
        <v>1419</v>
      </c>
      <c r="G24" s="533"/>
      <c r="H24" s="533"/>
      <c r="I24" s="533"/>
      <c r="J24" s="533"/>
      <c r="K24" s="533"/>
      <c r="L24" s="533"/>
      <c r="M24" s="533"/>
      <c r="N24" s="533"/>
      <c r="O24" s="533"/>
      <c r="P24" s="533"/>
      <c r="Q24" s="533"/>
      <c r="R24" s="533"/>
      <c r="S24" s="533"/>
      <c r="T24" s="533"/>
      <c r="U24" s="533"/>
      <c r="V24" s="533"/>
      <c r="W24" s="533"/>
      <c r="X24" s="533"/>
      <c r="Y24" s="53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06761127-D065-4F6A-A301-99CFD52C37FB}"/>
    <hyperlink ref="Z27:AB27" location="クラブ回答確認表!A1" display="クラブ回答一覧表に戻る" xr:uid="{C67126BA-48D0-4F58-9E00-CF0648FA076F}"/>
  </hyperlinks>
  <pageMargins left="0.48" right="0.36" top="0.53" bottom="0.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9F8B4-FD3F-4078-80EB-9AB55E3A1571}">
  <sheetPr>
    <tabColor rgb="FFFFFF99"/>
  </sheetPr>
  <dimension ref="A1:AB27"/>
  <sheetViews>
    <sheetView zoomScale="98" zoomScaleNormal="98" workbookViewId="0">
      <selection activeCell="Z1" sqref="Z1:AB1"/>
    </sheetView>
  </sheetViews>
  <sheetFormatPr defaultRowHeight="22.5" customHeight="1" x14ac:dyDescent="0.4"/>
  <cols>
    <col min="1" max="1" width="1" style="107" customWidth="1"/>
    <col min="2" max="4" width="3.75" style="107" customWidth="1"/>
    <col min="5" max="6" width="1.125" style="107" customWidth="1"/>
    <col min="7" max="26" width="3.75" style="107" customWidth="1"/>
    <col min="27" max="16384" width="9" style="107"/>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5</v>
      </c>
      <c r="C3" s="618"/>
      <c r="D3" s="107" t="s">
        <v>150</v>
      </c>
      <c r="F3" s="466" t="s">
        <v>1402</v>
      </c>
      <c r="G3" s="466"/>
      <c r="H3" s="466"/>
      <c r="I3" s="466"/>
      <c r="J3" s="466"/>
      <c r="K3" s="466"/>
      <c r="L3" s="466"/>
      <c r="M3" s="466"/>
      <c r="N3" s="466"/>
      <c r="O3" s="466"/>
      <c r="P3" s="107" t="s">
        <v>136</v>
      </c>
      <c r="Q3" s="467" t="s">
        <v>151</v>
      </c>
      <c r="R3" s="467"/>
      <c r="S3" s="467"/>
      <c r="T3" s="467" t="s">
        <v>1403</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1420</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63">
        <v>46445</v>
      </c>
      <c r="H6" s="663"/>
      <c r="I6" s="663"/>
      <c r="J6" s="663"/>
      <c r="K6" s="663"/>
      <c r="L6" s="663"/>
      <c r="M6" s="663"/>
      <c r="N6" s="663"/>
      <c r="O6" s="663"/>
      <c r="P6" s="663"/>
      <c r="Q6" s="663"/>
      <c r="R6" s="663"/>
      <c r="S6" s="663"/>
      <c r="T6" s="663"/>
      <c r="U6" s="663"/>
      <c r="V6" s="663"/>
      <c r="W6" s="663"/>
      <c r="X6" s="663"/>
      <c r="Y6" s="126"/>
    </row>
    <row r="7" spans="1:28" ht="22.5" customHeight="1" x14ac:dyDescent="0.4">
      <c r="A7" s="113"/>
      <c r="B7" s="614" t="s">
        <v>156</v>
      </c>
      <c r="C7" s="614"/>
      <c r="D7" s="614"/>
      <c r="E7" s="112"/>
      <c r="F7" s="113"/>
      <c r="G7" s="470" t="s">
        <v>1421</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1422</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19.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0.75" hidden="1"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hidden="1"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t="s">
        <v>140</v>
      </c>
      <c r="K13" s="478" t="s">
        <v>162</v>
      </c>
      <c r="L13" s="478"/>
      <c r="M13" s="478"/>
      <c r="N13" s="118" t="s">
        <v>140</v>
      </c>
      <c r="O13" s="478" t="s">
        <v>164</v>
      </c>
      <c r="P13" s="478"/>
      <c r="Q13" s="478"/>
      <c r="R13" s="118"/>
      <c r="S13" s="478" t="s">
        <v>165</v>
      </c>
      <c r="T13" s="478"/>
      <c r="U13" s="478"/>
      <c r="V13" s="478"/>
      <c r="W13" s="478" t="s">
        <v>140</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140</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100000</v>
      </c>
      <c r="K16" s="530"/>
      <c r="L16" s="530"/>
      <c r="M16" s="522" t="s">
        <v>175</v>
      </c>
      <c r="N16" s="523"/>
      <c r="O16" s="523"/>
      <c r="P16" s="530"/>
      <c r="Q16" s="530"/>
      <c r="R16" s="531"/>
      <c r="S16" s="523" t="s">
        <v>176</v>
      </c>
      <c r="T16" s="523"/>
      <c r="U16" s="523"/>
      <c r="V16" s="530">
        <f>J16+P16</f>
        <v>100000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97.5" customHeight="1" x14ac:dyDescent="0.4">
      <c r="A18" s="615" t="s">
        <v>178</v>
      </c>
      <c r="B18" s="616"/>
      <c r="C18" s="616"/>
      <c r="D18" s="616"/>
      <c r="E18" s="617"/>
      <c r="F18" s="532" t="s">
        <v>1423</v>
      </c>
      <c r="G18" s="533"/>
      <c r="H18" s="533"/>
      <c r="I18" s="533"/>
      <c r="J18" s="533"/>
      <c r="K18" s="533"/>
      <c r="L18" s="533"/>
      <c r="M18" s="533"/>
      <c r="N18" s="533"/>
      <c r="O18" s="533"/>
      <c r="P18" s="533"/>
      <c r="Q18" s="533"/>
      <c r="R18" s="533"/>
      <c r="S18" s="533"/>
      <c r="T18" s="533"/>
      <c r="U18" s="533"/>
      <c r="V18" s="533"/>
      <c r="W18" s="533"/>
      <c r="X18" s="533"/>
      <c r="Y18" s="534"/>
    </row>
    <row r="19" spans="1:28" ht="22.5" customHeight="1" x14ac:dyDescent="0.4">
      <c r="A19" s="599" t="s">
        <v>180</v>
      </c>
      <c r="B19" s="600"/>
      <c r="C19" s="600"/>
      <c r="D19" s="600"/>
      <c r="E19" s="601"/>
      <c r="F19" s="608" t="s">
        <v>181</v>
      </c>
      <c r="G19" s="608"/>
      <c r="H19" s="608"/>
      <c r="I19" s="608"/>
      <c r="J19" s="608"/>
      <c r="K19" s="608"/>
      <c r="L19" s="608"/>
      <c r="M19" s="110">
        <v>7</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78.75" customHeight="1" x14ac:dyDescent="0.4">
      <c r="A22" s="599" t="s">
        <v>186</v>
      </c>
      <c r="B22" s="600"/>
      <c r="C22" s="600"/>
      <c r="D22" s="600"/>
      <c r="E22" s="600"/>
      <c r="F22" s="683" t="s">
        <v>1424</v>
      </c>
      <c r="G22" s="683"/>
      <c r="H22" s="683"/>
      <c r="I22" s="683"/>
      <c r="J22" s="683"/>
      <c r="K22" s="683"/>
      <c r="L22" s="683"/>
      <c r="M22" s="683"/>
      <c r="N22" s="683"/>
      <c r="O22" s="683"/>
      <c r="P22" s="683"/>
      <c r="Q22" s="683"/>
      <c r="R22" s="683"/>
      <c r="S22" s="683"/>
      <c r="T22" s="683"/>
      <c r="U22" s="683"/>
      <c r="V22" s="683"/>
      <c r="W22" s="683"/>
      <c r="X22" s="683"/>
      <c r="Y22" s="683"/>
    </row>
    <row r="23" spans="1:28" ht="90" customHeight="1" x14ac:dyDescent="0.4">
      <c r="A23" s="595" t="s">
        <v>188</v>
      </c>
      <c r="B23" s="595"/>
      <c r="C23" s="595"/>
      <c r="D23" s="595"/>
      <c r="E23" s="595"/>
      <c r="F23" s="532" t="s">
        <v>1425</v>
      </c>
      <c r="G23" s="533"/>
      <c r="H23" s="533"/>
      <c r="I23" s="533"/>
      <c r="J23" s="533"/>
      <c r="K23" s="533"/>
      <c r="L23" s="533"/>
      <c r="M23" s="533"/>
      <c r="N23" s="533"/>
      <c r="O23" s="533"/>
      <c r="P23" s="533"/>
      <c r="Q23" s="533"/>
      <c r="R23" s="533"/>
      <c r="S23" s="533"/>
      <c r="T23" s="533"/>
      <c r="U23" s="533"/>
      <c r="V23" s="533"/>
      <c r="W23" s="533"/>
      <c r="X23" s="533"/>
      <c r="Y23" s="534"/>
    </row>
    <row r="24" spans="1:28" ht="54" customHeight="1" x14ac:dyDescent="0.4">
      <c r="A24" s="595" t="s">
        <v>190</v>
      </c>
      <c r="B24" s="478"/>
      <c r="C24" s="478"/>
      <c r="D24" s="478"/>
      <c r="E24" s="478"/>
      <c r="F24" s="532" t="s">
        <v>1426</v>
      </c>
      <c r="G24" s="533"/>
      <c r="H24" s="533"/>
      <c r="I24" s="533"/>
      <c r="J24" s="533"/>
      <c r="K24" s="533"/>
      <c r="L24" s="533"/>
      <c r="M24" s="533"/>
      <c r="N24" s="533"/>
      <c r="O24" s="533"/>
      <c r="P24" s="533"/>
      <c r="Q24" s="533"/>
      <c r="R24" s="533"/>
      <c r="S24" s="533"/>
      <c r="T24" s="533"/>
      <c r="U24" s="533"/>
      <c r="V24" s="533"/>
      <c r="W24" s="533"/>
      <c r="X24" s="533"/>
      <c r="Y24" s="53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425D9D20-9EF0-415D-9E37-0644ED6C1964}"/>
    <hyperlink ref="Z27:AB27" location="クラブ回答確認表!A1" display="クラブ回答一覧表に戻る" xr:uid="{AE3FE3A5-6235-4652-B4D0-57D1E3C2154A}"/>
  </hyperlinks>
  <pageMargins left="0.48" right="0.36" top="0.53" bottom="0.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76442-9562-4858-A05A-4724324C72B2}">
  <sheetPr>
    <tabColor theme="9"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v>46213</v>
      </c>
      <c r="W2" s="619"/>
      <c r="X2" s="619"/>
      <c r="Y2" s="619"/>
    </row>
    <row r="3" spans="1:28" ht="22.5" customHeight="1" x14ac:dyDescent="0.4">
      <c r="B3" s="618" t="s">
        <v>352</v>
      </c>
      <c r="C3" s="618"/>
      <c r="D3" s="107" t="s">
        <v>150</v>
      </c>
      <c r="E3" s="107"/>
      <c r="F3" s="466" t="s">
        <v>1822</v>
      </c>
      <c r="G3" s="466"/>
      <c r="H3" s="466"/>
      <c r="I3" s="466"/>
      <c r="J3" s="466"/>
      <c r="K3" s="466"/>
      <c r="L3" s="466"/>
      <c r="M3" s="466"/>
      <c r="N3" s="466"/>
      <c r="O3" s="466"/>
      <c r="P3" s="107" t="s">
        <v>136</v>
      </c>
      <c r="Q3" s="467" t="s">
        <v>151</v>
      </c>
      <c r="R3" s="467"/>
      <c r="S3" s="467"/>
      <c r="T3" s="467" t="s">
        <v>1823</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13"/>
      <c r="B5" s="614" t="s">
        <v>153</v>
      </c>
      <c r="C5" s="614"/>
      <c r="D5" s="614"/>
      <c r="E5" s="112"/>
      <c r="F5" s="113"/>
      <c r="G5" s="470" t="s">
        <v>1824</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1825</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1826</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1827</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t="s">
        <v>163</v>
      </c>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500000</v>
      </c>
      <c r="K16" s="530"/>
      <c r="L16" s="530"/>
      <c r="M16" s="522" t="s">
        <v>175</v>
      </c>
      <c r="N16" s="523"/>
      <c r="O16" s="523"/>
      <c r="P16" s="530">
        <v>0</v>
      </c>
      <c r="Q16" s="530"/>
      <c r="R16" s="531"/>
      <c r="S16" s="523" t="s">
        <v>176</v>
      </c>
      <c r="T16" s="523"/>
      <c r="U16" s="523"/>
      <c r="V16" s="530">
        <f>J16+P16</f>
        <v>500000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1828</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70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955" t="s">
        <v>1829</v>
      </c>
      <c r="G22" s="955"/>
      <c r="H22" s="955"/>
      <c r="I22" s="955"/>
      <c r="J22" s="955"/>
      <c r="K22" s="955"/>
      <c r="L22" s="955"/>
      <c r="M22" s="955"/>
      <c r="N22" s="955"/>
      <c r="O22" s="955"/>
      <c r="P22" s="955"/>
      <c r="Q22" s="955"/>
      <c r="R22" s="955"/>
      <c r="S22" s="955"/>
      <c r="T22" s="955"/>
      <c r="U22" s="955"/>
      <c r="V22" s="955"/>
      <c r="W22" s="955"/>
      <c r="X22" s="955"/>
      <c r="Y22" s="955"/>
    </row>
    <row r="23" spans="1:28" ht="108.95" customHeight="1" x14ac:dyDescent="0.4">
      <c r="A23" s="595" t="s">
        <v>188</v>
      </c>
      <c r="B23" s="595"/>
      <c r="C23" s="595"/>
      <c r="D23" s="595"/>
      <c r="E23" s="595"/>
      <c r="F23" s="522" t="s">
        <v>1830</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1831</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1832</v>
      </c>
      <c r="B25" s="625"/>
      <c r="C25" s="625"/>
      <c r="D25" s="625"/>
      <c r="E25" s="625"/>
      <c r="F25" s="625"/>
      <c r="G25" s="625"/>
      <c r="H25" s="625"/>
      <c r="I25" s="625"/>
      <c r="J25" s="625"/>
      <c r="K25" s="625"/>
      <c r="L25" s="625"/>
      <c r="M25" s="625"/>
      <c r="N25" s="625"/>
      <c r="O25" s="625"/>
      <c r="P25" s="625"/>
      <c r="Q25" s="625"/>
      <c r="R25" s="625"/>
      <c r="S25" s="625"/>
      <c r="T25" s="625"/>
      <c r="U25" s="625"/>
      <c r="V25" s="625"/>
      <c r="W25" s="110" t="s">
        <v>163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27:AB27"/>
    <mergeCell ref="A19:E21"/>
    <mergeCell ref="F19:L19"/>
    <mergeCell ref="O19:Y21"/>
    <mergeCell ref="F21:L21"/>
    <mergeCell ref="A22:E22"/>
    <mergeCell ref="F22:Y22"/>
    <mergeCell ref="A23:E23"/>
    <mergeCell ref="F23:Y23"/>
    <mergeCell ref="A24:E24"/>
    <mergeCell ref="F24:Y24"/>
    <mergeCell ref="A25:V26"/>
    <mergeCell ref="A18:E18"/>
    <mergeCell ref="F18:Y18"/>
    <mergeCell ref="B16:D16"/>
    <mergeCell ref="F16:I16"/>
    <mergeCell ref="J16:L16"/>
    <mergeCell ref="M16:O16"/>
    <mergeCell ref="P16:R16"/>
    <mergeCell ref="S16:U16"/>
    <mergeCell ref="V16:Y16"/>
    <mergeCell ref="B17:D17"/>
    <mergeCell ref="F17:L17"/>
    <mergeCell ref="M17:R17"/>
    <mergeCell ref="S17:Y17"/>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Z1:AB1"/>
    <mergeCell ref="S2:U2"/>
    <mergeCell ref="V2:Y2"/>
    <mergeCell ref="B3:C3"/>
    <mergeCell ref="F3:O3"/>
    <mergeCell ref="Q3:S3"/>
    <mergeCell ref="T3:Y3"/>
  </mergeCells>
  <phoneticPr fontId="1"/>
  <hyperlinks>
    <hyperlink ref="Z27:AB27" location="クラブ回答確認表!A1" display="クラブ回答一覧表に戻る" xr:uid="{A207E48A-57CA-45EC-8F63-C8ACD3EE4B28}"/>
    <hyperlink ref="Z1:AB1" location="クラブ回答確認表!A1" display="クラブ回答一覧表に戻る" xr:uid="{A697B54A-AB31-4C01-B1D4-936C26714644}"/>
  </hyperlinks>
  <pageMargins left="0.48" right="0.36" top="0.53" bottom="0.5" header="0.3" footer="0.3"/>
  <pageSetup paperSize="9" scale="9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A8E4E-630A-4110-8288-760A07F5E172}">
  <sheetPr>
    <tabColor theme="5" tint="0.79998168889431442"/>
  </sheetPr>
  <dimension ref="A1:AC27"/>
  <sheetViews>
    <sheetView zoomScaleNormal="100" workbookViewId="0">
      <selection activeCell="L14" sqref="L14"/>
    </sheetView>
  </sheetViews>
  <sheetFormatPr defaultRowHeight="13.5" x14ac:dyDescent="0.4"/>
  <cols>
    <col min="1" max="1" width="1" style="49" customWidth="1"/>
    <col min="2" max="4" width="3.75" style="49" customWidth="1"/>
    <col min="5" max="6" width="1.125" style="49" customWidth="1"/>
    <col min="7" max="23" width="3.75" style="49" customWidth="1"/>
    <col min="24" max="24" width="6" style="49" customWidth="1"/>
    <col min="25" max="26" width="3.75" style="49" customWidth="1"/>
    <col min="27" max="16384" width="9" style="49"/>
  </cols>
  <sheetData>
    <row r="1" spans="1:29" ht="18.75" x14ac:dyDescent="0.4">
      <c r="A1" s="447" t="s">
        <v>148</v>
      </c>
      <c r="B1" s="447"/>
      <c r="C1" s="447"/>
      <c r="D1" s="447"/>
      <c r="E1" s="447"/>
      <c r="F1" s="447"/>
      <c r="G1" s="447"/>
      <c r="H1" s="447"/>
      <c r="I1" s="447"/>
      <c r="J1" s="447"/>
      <c r="K1" s="447"/>
      <c r="L1" s="447"/>
      <c r="M1" s="447"/>
      <c r="N1" s="447"/>
      <c r="O1" s="447"/>
      <c r="P1" s="447"/>
      <c r="Q1" s="447"/>
      <c r="R1" s="447"/>
      <c r="S1" s="447"/>
      <c r="T1" s="447"/>
      <c r="U1" s="447"/>
      <c r="V1" s="447"/>
      <c r="W1" s="447"/>
      <c r="X1" s="447"/>
      <c r="AA1" s="402" t="s">
        <v>142</v>
      </c>
      <c r="AB1" s="402"/>
      <c r="AC1" s="402"/>
    </row>
    <row r="2" spans="1:29" ht="17.25" x14ac:dyDescent="0.4">
      <c r="A2" s="51"/>
      <c r="B2" s="51"/>
      <c r="C2" s="51"/>
      <c r="D2" s="51"/>
      <c r="E2" s="51"/>
      <c r="F2" s="51"/>
      <c r="G2" s="51"/>
      <c r="H2" s="51"/>
      <c r="I2" s="51"/>
      <c r="J2" s="51"/>
      <c r="K2" s="51"/>
      <c r="L2" s="51"/>
      <c r="M2" s="51"/>
      <c r="N2" s="51"/>
      <c r="O2" s="51"/>
      <c r="P2" s="51"/>
      <c r="Q2" s="51"/>
      <c r="R2" s="51"/>
      <c r="S2" s="448" t="s">
        <v>149</v>
      </c>
      <c r="T2" s="448"/>
      <c r="U2" s="448"/>
      <c r="V2" s="449">
        <v>46181</v>
      </c>
      <c r="W2" s="449"/>
      <c r="X2" s="449"/>
      <c r="Y2" s="449"/>
    </row>
    <row r="3" spans="1:29" ht="22.5" customHeight="1" x14ac:dyDescent="0.4">
      <c r="B3" s="447">
        <v>1</v>
      </c>
      <c r="C3" s="447"/>
      <c r="D3" s="49" t="s">
        <v>150</v>
      </c>
      <c r="F3" s="450" t="s">
        <v>1</v>
      </c>
      <c r="G3" s="450"/>
      <c r="H3" s="450"/>
      <c r="I3" s="450"/>
      <c r="J3" s="450"/>
      <c r="K3" s="450"/>
      <c r="L3" s="450"/>
      <c r="M3" s="450"/>
      <c r="N3" s="450"/>
      <c r="O3" s="450"/>
      <c r="P3" s="49" t="s">
        <v>136</v>
      </c>
      <c r="Q3" s="448" t="s">
        <v>151</v>
      </c>
      <c r="R3" s="448"/>
      <c r="S3" s="448"/>
      <c r="T3" s="448" t="s">
        <v>152</v>
      </c>
      <c r="U3" s="448"/>
      <c r="V3" s="448"/>
      <c r="W3" s="448"/>
      <c r="X3" s="448"/>
      <c r="Y3" s="448"/>
    </row>
    <row r="4" spans="1:29" ht="7.5" customHeight="1" x14ac:dyDescent="0.4">
      <c r="B4" s="52"/>
      <c r="C4" s="52"/>
      <c r="F4" s="52"/>
      <c r="G4" s="52"/>
      <c r="H4" s="52"/>
      <c r="I4" s="52"/>
      <c r="J4" s="52"/>
      <c r="K4" s="52"/>
      <c r="L4" s="52"/>
      <c r="M4" s="52"/>
      <c r="N4" s="52"/>
      <c r="O4" s="52"/>
      <c r="Q4" s="53"/>
      <c r="R4" s="53"/>
      <c r="S4" s="53"/>
      <c r="T4" s="53"/>
      <c r="U4" s="53"/>
      <c r="V4" s="53"/>
      <c r="W4" s="53"/>
      <c r="X4" s="53"/>
      <c r="Y4" s="53"/>
    </row>
    <row r="5" spans="1:29" ht="22.5" customHeight="1" x14ac:dyDescent="0.4">
      <c r="A5" s="54"/>
      <c r="B5" s="440" t="s">
        <v>153</v>
      </c>
      <c r="C5" s="440"/>
      <c r="D5" s="440"/>
      <c r="E5" s="55"/>
      <c r="F5" s="54"/>
      <c r="G5" s="445" t="s">
        <v>218</v>
      </c>
      <c r="H5" s="445"/>
      <c r="I5" s="445"/>
      <c r="J5" s="445"/>
      <c r="K5" s="445"/>
      <c r="L5" s="445"/>
      <c r="M5" s="445"/>
      <c r="N5" s="445"/>
      <c r="O5" s="445"/>
      <c r="P5" s="445"/>
      <c r="Q5" s="445"/>
      <c r="R5" s="445"/>
      <c r="S5" s="445"/>
      <c r="T5" s="445"/>
      <c r="U5" s="445"/>
      <c r="V5" s="445"/>
      <c r="W5" s="445"/>
      <c r="X5" s="445"/>
      <c r="Y5" s="56"/>
    </row>
    <row r="6" spans="1:29" ht="22.5" customHeight="1" x14ac:dyDescent="0.4">
      <c r="A6" s="57"/>
      <c r="B6" s="427" t="s">
        <v>155</v>
      </c>
      <c r="C6" s="427"/>
      <c r="D6" s="427"/>
      <c r="E6" s="58"/>
      <c r="F6" s="57"/>
      <c r="G6" s="446">
        <v>46388</v>
      </c>
      <c r="H6" s="446"/>
      <c r="I6" s="446"/>
      <c r="J6" s="446"/>
      <c r="K6" s="446"/>
      <c r="L6" s="446"/>
      <c r="M6" s="446"/>
      <c r="N6" s="446"/>
      <c r="O6" s="446"/>
      <c r="P6" s="446"/>
      <c r="Q6" s="446"/>
      <c r="R6" s="446"/>
      <c r="S6" s="446"/>
      <c r="T6" s="446"/>
      <c r="U6" s="446"/>
      <c r="V6" s="446"/>
      <c r="W6" s="446"/>
      <c r="X6" s="446"/>
      <c r="Y6" s="59"/>
    </row>
    <row r="7" spans="1:29" ht="22.5" customHeight="1" x14ac:dyDescent="0.4">
      <c r="A7" s="54"/>
      <c r="B7" s="440" t="s">
        <v>156</v>
      </c>
      <c r="C7" s="440"/>
      <c r="D7" s="440"/>
      <c r="E7" s="55"/>
      <c r="F7" s="54"/>
      <c r="G7" s="445" t="s">
        <v>219</v>
      </c>
      <c r="H7" s="445"/>
      <c r="I7" s="445"/>
      <c r="J7" s="445"/>
      <c r="K7" s="445"/>
      <c r="L7" s="445"/>
      <c r="M7" s="445"/>
      <c r="N7" s="445"/>
      <c r="O7" s="445"/>
      <c r="P7" s="445"/>
      <c r="Q7" s="445"/>
      <c r="R7" s="445"/>
      <c r="S7" s="445"/>
      <c r="T7" s="445"/>
      <c r="U7" s="445"/>
      <c r="V7" s="445"/>
      <c r="W7" s="445"/>
      <c r="X7" s="445"/>
      <c r="Y7" s="56"/>
    </row>
    <row r="8" spans="1:29" ht="22.5" customHeight="1" x14ac:dyDescent="0.4">
      <c r="A8" s="57"/>
      <c r="B8" s="427" t="s">
        <v>158</v>
      </c>
      <c r="C8" s="427"/>
      <c r="D8" s="427"/>
      <c r="E8" s="60"/>
      <c r="F8" s="428" t="s">
        <v>220</v>
      </c>
      <c r="G8" s="429"/>
      <c r="H8" s="429"/>
      <c r="I8" s="429"/>
      <c r="J8" s="429"/>
      <c r="K8" s="429"/>
      <c r="L8" s="429"/>
      <c r="M8" s="429"/>
      <c r="N8" s="429"/>
      <c r="O8" s="429"/>
      <c r="P8" s="429"/>
      <c r="Q8" s="429"/>
      <c r="R8" s="429"/>
      <c r="S8" s="429"/>
      <c r="T8" s="429"/>
      <c r="U8" s="429"/>
      <c r="V8" s="429"/>
      <c r="W8" s="429"/>
      <c r="X8" s="429"/>
      <c r="Y8" s="430"/>
    </row>
    <row r="9" spans="1:29" ht="22.5" customHeight="1" x14ac:dyDescent="0.4">
      <c r="A9" s="57"/>
      <c r="B9" s="427"/>
      <c r="C9" s="427"/>
      <c r="D9" s="427"/>
      <c r="E9" s="60"/>
      <c r="F9" s="431"/>
      <c r="G9" s="432"/>
      <c r="H9" s="432"/>
      <c r="I9" s="432"/>
      <c r="J9" s="432"/>
      <c r="K9" s="432"/>
      <c r="L9" s="432"/>
      <c r="M9" s="432"/>
      <c r="N9" s="432"/>
      <c r="O9" s="432"/>
      <c r="P9" s="432"/>
      <c r="Q9" s="432"/>
      <c r="R9" s="432"/>
      <c r="S9" s="432"/>
      <c r="T9" s="432"/>
      <c r="U9" s="432"/>
      <c r="V9" s="432"/>
      <c r="W9" s="432"/>
      <c r="X9" s="432"/>
      <c r="Y9" s="433"/>
    </row>
    <row r="10" spans="1:29" ht="22.5" customHeight="1" x14ac:dyDescent="0.4">
      <c r="A10" s="57"/>
      <c r="B10" s="427"/>
      <c r="C10" s="427"/>
      <c r="D10" s="427"/>
      <c r="E10" s="60"/>
      <c r="F10" s="431"/>
      <c r="G10" s="432"/>
      <c r="H10" s="432"/>
      <c r="I10" s="432"/>
      <c r="J10" s="432"/>
      <c r="K10" s="432"/>
      <c r="L10" s="432"/>
      <c r="M10" s="432"/>
      <c r="N10" s="432"/>
      <c r="O10" s="432"/>
      <c r="P10" s="432"/>
      <c r="Q10" s="432"/>
      <c r="R10" s="432"/>
      <c r="S10" s="432"/>
      <c r="T10" s="432"/>
      <c r="U10" s="432"/>
      <c r="V10" s="432"/>
      <c r="W10" s="432"/>
      <c r="X10" s="432"/>
      <c r="Y10" s="433"/>
    </row>
    <row r="11" spans="1:29" ht="22.5" customHeight="1" x14ac:dyDescent="0.4">
      <c r="A11" s="57"/>
      <c r="B11" s="427"/>
      <c r="C11" s="427"/>
      <c r="D11" s="427"/>
      <c r="E11" s="60"/>
      <c r="F11" s="431"/>
      <c r="G11" s="432"/>
      <c r="H11" s="432"/>
      <c r="I11" s="432"/>
      <c r="J11" s="432"/>
      <c r="K11" s="432"/>
      <c r="L11" s="432"/>
      <c r="M11" s="432"/>
      <c r="N11" s="432"/>
      <c r="O11" s="432"/>
      <c r="P11" s="432"/>
      <c r="Q11" s="432"/>
      <c r="R11" s="432"/>
      <c r="S11" s="432"/>
      <c r="T11" s="432"/>
      <c r="U11" s="432"/>
      <c r="V11" s="432"/>
      <c r="W11" s="432"/>
      <c r="X11" s="432"/>
      <c r="Y11" s="433"/>
    </row>
    <row r="12" spans="1:29" ht="22.5" customHeight="1" x14ac:dyDescent="0.4">
      <c r="A12" s="61"/>
      <c r="B12" s="62"/>
      <c r="C12" s="62"/>
      <c r="D12" s="62"/>
      <c r="E12" s="62"/>
      <c r="F12" s="434"/>
      <c r="G12" s="435"/>
      <c r="H12" s="435"/>
      <c r="I12" s="435"/>
      <c r="J12" s="435"/>
      <c r="K12" s="435"/>
      <c r="L12" s="435"/>
      <c r="M12" s="435"/>
      <c r="N12" s="435"/>
      <c r="O12" s="435"/>
      <c r="P12" s="435"/>
      <c r="Q12" s="435"/>
      <c r="R12" s="435"/>
      <c r="S12" s="435"/>
      <c r="T12" s="435"/>
      <c r="U12" s="435"/>
      <c r="V12" s="435"/>
      <c r="W12" s="435"/>
      <c r="X12" s="435"/>
      <c r="Y12" s="436"/>
    </row>
    <row r="13" spans="1:29" ht="22.5" customHeight="1" x14ac:dyDescent="0.4">
      <c r="A13" s="63"/>
      <c r="B13" s="421" t="s">
        <v>160</v>
      </c>
      <c r="C13" s="421"/>
      <c r="D13" s="421"/>
      <c r="E13" s="64"/>
      <c r="F13" s="423" t="s">
        <v>161</v>
      </c>
      <c r="G13" s="424"/>
      <c r="H13" s="424"/>
      <c r="I13" s="425"/>
      <c r="J13" s="65"/>
      <c r="K13" s="407" t="s">
        <v>162</v>
      </c>
      <c r="L13" s="407"/>
      <c r="M13" s="407"/>
      <c r="N13" s="65"/>
      <c r="O13" s="407" t="s">
        <v>164</v>
      </c>
      <c r="P13" s="407"/>
      <c r="Q13" s="407"/>
      <c r="R13" s="65"/>
      <c r="S13" s="407" t="s">
        <v>165</v>
      </c>
      <c r="T13" s="407"/>
      <c r="U13" s="407"/>
      <c r="V13" s="407"/>
      <c r="W13" s="407" t="s">
        <v>221</v>
      </c>
      <c r="X13" s="407"/>
      <c r="Y13" s="66"/>
    </row>
    <row r="14" spans="1:29" ht="22.5" customHeight="1" x14ac:dyDescent="0.4">
      <c r="A14" s="63"/>
      <c r="B14" s="421" t="s">
        <v>166</v>
      </c>
      <c r="C14" s="421"/>
      <c r="D14" s="421"/>
      <c r="E14" s="64"/>
      <c r="F14" s="67"/>
      <c r="G14" s="49" t="s">
        <v>167</v>
      </c>
      <c r="H14" s="67"/>
      <c r="I14" s="68"/>
      <c r="J14" s="65"/>
      <c r="K14" s="65"/>
      <c r="L14" s="65"/>
      <c r="M14" s="407" t="s">
        <v>168</v>
      </c>
      <c r="N14" s="407"/>
      <c r="O14" s="407"/>
      <c r="P14" s="407"/>
      <c r="Q14" s="70"/>
      <c r="R14" s="407" t="s">
        <v>389</v>
      </c>
      <c r="S14" s="407"/>
      <c r="T14" s="407"/>
      <c r="U14" s="65"/>
      <c r="V14" s="407" t="s">
        <v>169</v>
      </c>
      <c r="W14" s="407"/>
      <c r="X14" s="407"/>
      <c r="Y14" s="65"/>
    </row>
    <row r="15" spans="1:29" ht="22.5" customHeight="1" x14ac:dyDescent="0.4">
      <c r="A15" s="61"/>
      <c r="B15" s="422"/>
      <c r="C15" s="422"/>
      <c r="D15" s="422"/>
      <c r="E15" s="69"/>
      <c r="F15" s="423" t="s">
        <v>170</v>
      </c>
      <c r="G15" s="424"/>
      <c r="H15" s="424"/>
      <c r="I15" s="424"/>
      <c r="J15" s="424"/>
      <c r="K15" s="424"/>
      <c r="L15" s="425"/>
      <c r="M15" s="70"/>
      <c r="N15" s="426" t="s">
        <v>171</v>
      </c>
      <c r="O15" s="426"/>
      <c r="P15" s="426"/>
      <c r="Q15" s="426"/>
      <c r="R15" s="426"/>
      <c r="S15" s="70"/>
      <c r="T15" s="426" t="s">
        <v>172</v>
      </c>
      <c r="U15" s="426"/>
      <c r="V15" s="426"/>
      <c r="W15" s="70"/>
      <c r="X15" s="426"/>
      <c r="Y15" s="426"/>
    </row>
    <row r="16" spans="1:29" ht="22.5" customHeight="1" x14ac:dyDescent="0.4">
      <c r="A16" s="61"/>
      <c r="B16" s="422" t="s">
        <v>173</v>
      </c>
      <c r="C16" s="422"/>
      <c r="D16" s="422"/>
      <c r="E16" s="62"/>
      <c r="F16" s="423" t="s">
        <v>174</v>
      </c>
      <c r="G16" s="424"/>
      <c r="H16" s="424"/>
      <c r="I16" s="424"/>
      <c r="J16" s="438"/>
      <c r="K16" s="438"/>
      <c r="L16" s="438"/>
      <c r="M16" s="423" t="s">
        <v>175</v>
      </c>
      <c r="N16" s="424"/>
      <c r="O16" s="424"/>
      <c r="P16" s="438"/>
      <c r="Q16" s="438"/>
      <c r="R16" s="439"/>
      <c r="S16" s="424" t="s">
        <v>176</v>
      </c>
      <c r="T16" s="424"/>
      <c r="U16" s="424"/>
      <c r="V16" s="438">
        <f>J16+P16</f>
        <v>0</v>
      </c>
      <c r="W16" s="438"/>
      <c r="X16" s="438"/>
      <c r="Y16" s="439"/>
    </row>
    <row r="17" spans="1:29" ht="22.5" customHeight="1" x14ac:dyDescent="0.4">
      <c r="A17" s="54"/>
      <c r="B17" s="440" t="s">
        <v>177</v>
      </c>
      <c r="C17" s="440"/>
      <c r="D17" s="440"/>
      <c r="E17" s="55"/>
      <c r="F17" s="441"/>
      <c r="G17" s="441"/>
      <c r="H17" s="441"/>
      <c r="I17" s="441"/>
      <c r="J17" s="441"/>
      <c r="K17" s="441"/>
      <c r="L17" s="441"/>
      <c r="M17" s="461"/>
      <c r="N17" s="461"/>
      <c r="O17" s="461"/>
      <c r="P17" s="461"/>
      <c r="Q17" s="461"/>
      <c r="R17" s="461"/>
      <c r="S17" s="441"/>
      <c r="T17" s="441"/>
      <c r="U17" s="441"/>
      <c r="V17" s="441"/>
      <c r="W17" s="441"/>
      <c r="X17" s="441"/>
      <c r="Y17" s="441"/>
    </row>
    <row r="18" spans="1:29" ht="68.099999999999994" customHeight="1" x14ac:dyDescent="0.4">
      <c r="A18" s="442" t="s">
        <v>178</v>
      </c>
      <c r="B18" s="443"/>
      <c r="C18" s="443"/>
      <c r="D18" s="443"/>
      <c r="E18" s="444"/>
      <c r="F18" s="404" t="s">
        <v>222</v>
      </c>
      <c r="G18" s="405"/>
      <c r="H18" s="405"/>
      <c r="I18" s="405"/>
      <c r="J18" s="405"/>
      <c r="K18" s="405"/>
      <c r="L18" s="405"/>
      <c r="M18" s="405"/>
      <c r="N18" s="405"/>
      <c r="O18" s="405"/>
      <c r="P18" s="405"/>
      <c r="Q18" s="405"/>
      <c r="R18" s="405"/>
      <c r="S18" s="405"/>
      <c r="T18" s="405"/>
      <c r="U18" s="405"/>
      <c r="V18" s="405"/>
      <c r="W18" s="405"/>
      <c r="X18" s="405"/>
      <c r="Y18" s="406"/>
    </row>
    <row r="19" spans="1:29" ht="22.5" customHeight="1" x14ac:dyDescent="0.4">
      <c r="A19" s="410" t="s">
        <v>180</v>
      </c>
      <c r="B19" s="411"/>
      <c r="C19" s="411"/>
      <c r="D19" s="411"/>
      <c r="E19" s="412"/>
      <c r="F19" s="419" t="s">
        <v>181</v>
      </c>
      <c r="G19" s="419"/>
      <c r="H19" s="419"/>
      <c r="I19" s="419"/>
      <c r="J19" s="419"/>
      <c r="K19" s="419"/>
      <c r="L19" s="419"/>
      <c r="M19" s="66">
        <v>30</v>
      </c>
      <c r="N19" s="66" t="s">
        <v>182</v>
      </c>
      <c r="O19" s="420" t="s">
        <v>183</v>
      </c>
      <c r="P19" s="420"/>
      <c r="Q19" s="420"/>
      <c r="R19" s="420"/>
      <c r="S19" s="420"/>
      <c r="T19" s="420"/>
      <c r="U19" s="420"/>
      <c r="V19" s="420"/>
      <c r="W19" s="420"/>
      <c r="X19" s="420"/>
      <c r="Y19" s="420"/>
    </row>
    <row r="20" spans="1:29" ht="22.5" customHeight="1" x14ac:dyDescent="0.4">
      <c r="A20" s="413"/>
      <c r="B20" s="414"/>
      <c r="C20" s="414"/>
      <c r="D20" s="414"/>
      <c r="E20" s="415"/>
      <c r="F20" s="72" t="s">
        <v>184</v>
      </c>
      <c r="G20" s="72"/>
      <c r="H20" s="72"/>
      <c r="I20" s="72"/>
      <c r="J20" s="72"/>
      <c r="K20" s="72"/>
      <c r="L20" s="72"/>
      <c r="M20" s="66">
        <v>60</v>
      </c>
      <c r="N20" s="66" t="s">
        <v>182</v>
      </c>
      <c r="O20" s="420"/>
      <c r="P20" s="420"/>
      <c r="Q20" s="420"/>
      <c r="R20" s="420"/>
      <c r="S20" s="420"/>
      <c r="T20" s="420"/>
      <c r="U20" s="420"/>
      <c r="V20" s="420"/>
      <c r="W20" s="420"/>
      <c r="X20" s="420"/>
      <c r="Y20" s="420"/>
    </row>
    <row r="21" spans="1:29" ht="22.5" customHeight="1" x14ac:dyDescent="0.4">
      <c r="A21" s="416"/>
      <c r="B21" s="417"/>
      <c r="C21" s="417"/>
      <c r="D21" s="417"/>
      <c r="E21" s="418"/>
      <c r="F21" s="419" t="s">
        <v>185</v>
      </c>
      <c r="G21" s="419"/>
      <c r="H21" s="419"/>
      <c r="I21" s="419"/>
      <c r="J21" s="419"/>
      <c r="K21" s="419"/>
      <c r="L21" s="419"/>
      <c r="M21" s="66"/>
      <c r="N21" s="66"/>
      <c r="O21" s="420"/>
      <c r="P21" s="420"/>
      <c r="Q21" s="420"/>
      <c r="R21" s="420"/>
      <c r="S21" s="420"/>
      <c r="T21" s="420"/>
      <c r="U21" s="420"/>
      <c r="V21" s="420"/>
      <c r="W21" s="420"/>
      <c r="X21" s="420"/>
      <c r="Y21" s="420"/>
    </row>
    <row r="22" spans="1:29" ht="91.5" customHeight="1" x14ac:dyDescent="0.4">
      <c r="A22" s="410" t="s">
        <v>186</v>
      </c>
      <c r="B22" s="411"/>
      <c r="C22" s="411"/>
      <c r="D22" s="411"/>
      <c r="E22" s="411"/>
      <c r="F22" s="437" t="s">
        <v>223</v>
      </c>
      <c r="G22" s="437"/>
      <c r="H22" s="437"/>
      <c r="I22" s="437"/>
      <c r="J22" s="437"/>
      <c r="K22" s="437"/>
      <c r="L22" s="437"/>
      <c r="M22" s="437"/>
      <c r="N22" s="437"/>
      <c r="O22" s="437"/>
      <c r="P22" s="437"/>
      <c r="Q22" s="437"/>
      <c r="R22" s="437"/>
      <c r="S22" s="437"/>
      <c r="T22" s="437"/>
      <c r="U22" s="437"/>
      <c r="V22" s="437"/>
      <c r="W22" s="437"/>
      <c r="X22" s="437"/>
      <c r="Y22" s="437"/>
    </row>
    <row r="23" spans="1:29" ht="108.95" customHeight="1" x14ac:dyDescent="0.4">
      <c r="A23" s="403" t="s">
        <v>188</v>
      </c>
      <c r="B23" s="403"/>
      <c r="C23" s="403"/>
      <c r="D23" s="403"/>
      <c r="E23" s="403"/>
      <c r="F23" s="404" t="s">
        <v>224</v>
      </c>
      <c r="G23" s="405"/>
      <c r="H23" s="405"/>
      <c r="I23" s="405"/>
      <c r="J23" s="405"/>
      <c r="K23" s="405"/>
      <c r="L23" s="405"/>
      <c r="M23" s="405"/>
      <c r="N23" s="405"/>
      <c r="O23" s="405"/>
      <c r="P23" s="405"/>
      <c r="Q23" s="405"/>
      <c r="R23" s="405"/>
      <c r="S23" s="405"/>
      <c r="T23" s="405"/>
      <c r="U23" s="405"/>
      <c r="V23" s="405"/>
      <c r="W23" s="405"/>
      <c r="X23" s="405"/>
      <c r="Y23" s="406"/>
    </row>
    <row r="24" spans="1:29" ht="63.6" customHeight="1" x14ac:dyDescent="0.4">
      <c r="A24" s="403" t="s">
        <v>190</v>
      </c>
      <c r="B24" s="407"/>
      <c r="C24" s="407"/>
      <c r="D24" s="407"/>
      <c r="E24" s="407"/>
      <c r="F24" s="404" t="s">
        <v>225</v>
      </c>
      <c r="G24" s="405"/>
      <c r="H24" s="405"/>
      <c r="I24" s="405"/>
      <c r="J24" s="405"/>
      <c r="K24" s="405"/>
      <c r="L24" s="405"/>
      <c r="M24" s="405"/>
      <c r="N24" s="405"/>
      <c r="O24" s="405"/>
      <c r="P24" s="405"/>
      <c r="Q24" s="405"/>
      <c r="R24" s="405"/>
      <c r="S24" s="405"/>
      <c r="T24" s="405"/>
      <c r="U24" s="405"/>
      <c r="V24" s="405"/>
      <c r="W24" s="405"/>
      <c r="X24" s="405"/>
      <c r="Y24" s="406"/>
    </row>
    <row r="25" spans="1:29" ht="22.5" customHeight="1" x14ac:dyDescent="0.4">
      <c r="A25" s="408" t="s">
        <v>192</v>
      </c>
      <c r="B25" s="408"/>
      <c r="C25" s="408"/>
      <c r="D25" s="408"/>
      <c r="E25" s="408"/>
      <c r="F25" s="408"/>
      <c r="G25" s="408"/>
      <c r="H25" s="408"/>
      <c r="I25" s="408"/>
      <c r="J25" s="408"/>
      <c r="K25" s="408"/>
      <c r="L25" s="408"/>
      <c r="M25" s="408"/>
      <c r="N25" s="408"/>
      <c r="O25" s="408"/>
      <c r="P25" s="408"/>
      <c r="Q25" s="408"/>
      <c r="R25" s="408"/>
      <c r="S25" s="408"/>
      <c r="T25" s="408"/>
      <c r="U25" s="408"/>
      <c r="V25" s="408"/>
      <c r="W25" s="66" t="s">
        <v>193</v>
      </c>
      <c r="X25" s="66" t="s">
        <v>194</v>
      </c>
      <c r="Y25" s="66"/>
    </row>
    <row r="26" spans="1:29" ht="22.5" customHeight="1" thickBot="1" x14ac:dyDescent="0.45">
      <c r="A26" s="409"/>
      <c r="B26" s="409"/>
      <c r="C26" s="409"/>
      <c r="D26" s="409"/>
      <c r="E26" s="409"/>
      <c r="F26" s="409"/>
      <c r="G26" s="409"/>
      <c r="H26" s="409"/>
      <c r="I26" s="409"/>
      <c r="J26" s="409"/>
      <c r="K26" s="409"/>
      <c r="L26" s="409"/>
      <c r="M26" s="409"/>
      <c r="N26" s="409"/>
      <c r="O26" s="409"/>
      <c r="P26" s="409"/>
      <c r="Q26" s="409"/>
      <c r="R26" s="409"/>
      <c r="S26" s="409"/>
      <c r="T26" s="409"/>
      <c r="U26" s="409"/>
      <c r="V26" s="409"/>
      <c r="W26" s="66"/>
      <c r="X26" s="66" t="s">
        <v>195</v>
      </c>
      <c r="Y26" s="66"/>
    </row>
    <row r="27" spans="1:29" ht="22.5" customHeight="1" x14ac:dyDescent="0.4">
      <c r="B27" s="49" t="s">
        <v>196</v>
      </c>
      <c r="P27" s="49" t="s">
        <v>197</v>
      </c>
      <c r="AA27" s="402" t="s">
        <v>142</v>
      </c>
      <c r="AB27" s="402"/>
      <c r="AC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AA1:AC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A27:AC27"/>
    <mergeCell ref="A23:E23"/>
    <mergeCell ref="F23:Y23"/>
    <mergeCell ref="A24:E24"/>
    <mergeCell ref="F24:Y24"/>
    <mergeCell ref="A25:V26"/>
  </mergeCells>
  <phoneticPr fontId="1"/>
  <hyperlinks>
    <hyperlink ref="AA1:AC1" location="クラブ回答確認表!A1" display="クラブ回答一覧表に戻る" xr:uid="{39D6DB88-CE24-4837-B86C-4CDD735E9BC6}"/>
    <hyperlink ref="AA27:AC27" location="クラブ回答確認表!A1" display="クラブ回答一覧表に戻る" xr:uid="{30A02C91-9311-43C8-8397-4D3471D19848}"/>
  </hyperlinks>
  <pageMargins left="0.47244094488188981" right="0.35433070866141736" top="0.51181102362204722" bottom="0.51181102362204722" header="0.31496062992125984" footer="0.31496062992125984"/>
  <pageSetup paperSize="9" scale="90" orientation="portrait" r:id="rId1"/>
  <colBreaks count="1" manualBreakCount="1">
    <brk id="26" max="26"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CAF32-42A6-4521-8512-1E91B82B8BC7}">
  <sheetPr>
    <tabColor theme="9" tint="0.79998168889431442"/>
  </sheetPr>
  <dimension ref="A1:AB27"/>
  <sheetViews>
    <sheetView zoomScale="98" zoomScaleNormal="98" workbookViewId="0">
      <selection activeCell="AJ15" sqref="AJ15"/>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v>46213</v>
      </c>
      <c r="W2" s="619"/>
      <c r="X2" s="619"/>
      <c r="Y2" s="619"/>
    </row>
    <row r="3" spans="1:28" ht="22.5" customHeight="1" x14ac:dyDescent="0.4">
      <c r="B3" s="618" t="s">
        <v>352</v>
      </c>
      <c r="C3" s="618"/>
      <c r="D3" s="107" t="s">
        <v>150</v>
      </c>
      <c r="E3" s="107"/>
      <c r="F3" s="466" t="s">
        <v>1822</v>
      </c>
      <c r="G3" s="466"/>
      <c r="H3" s="466"/>
      <c r="I3" s="466"/>
      <c r="J3" s="466"/>
      <c r="K3" s="466"/>
      <c r="L3" s="466"/>
      <c r="M3" s="466"/>
      <c r="N3" s="466"/>
      <c r="O3" s="466"/>
      <c r="P3" s="107" t="s">
        <v>136</v>
      </c>
      <c r="Q3" s="467" t="s">
        <v>151</v>
      </c>
      <c r="R3" s="467"/>
      <c r="S3" s="467"/>
      <c r="T3" s="467" t="s">
        <v>1823</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13"/>
      <c r="B5" s="614" t="s">
        <v>153</v>
      </c>
      <c r="C5" s="614"/>
      <c r="D5" s="614"/>
      <c r="E5" s="112"/>
      <c r="F5" s="113"/>
      <c r="G5" s="470" t="s">
        <v>1833</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1834</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1835</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1836</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t="s">
        <v>163</v>
      </c>
      <c r="X15" s="535"/>
      <c r="Y15" s="535"/>
    </row>
    <row r="16" spans="1:28" ht="22.5" customHeight="1" x14ac:dyDescent="0.4">
      <c r="A16" s="115"/>
      <c r="B16" s="612" t="s">
        <v>173</v>
      </c>
      <c r="C16" s="612"/>
      <c r="D16" s="612"/>
      <c r="E16" s="114"/>
      <c r="F16" s="522" t="s">
        <v>174</v>
      </c>
      <c r="G16" s="523"/>
      <c r="H16" s="523"/>
      <c r="I16" s="523"/>
      <c r="J16" s="530">
        <v>50000</v>
      </c>
      <c r="K16" s="530"/>
      <c r="L16" s="530"/>
      <c r="M16" s="522" t="s">
        <v>175</v>
      </c>
      <c r="N16" s="523"/>
      <c r="O16" s="523"/>
      <c r="P16" s="530">
        <v>0</v>
      </c>
      <c r="Q16" s="530"/>
      <c r="R16" s="531"/>
      <c r="S16" s="523" t="s">
        <v>176</v>
      </c>
      <c r="T16" s="523"/>
      <c r="U16" s="523"/>
      <c r="V16" s="530">
        <f>J16+P16</f>
        <v>50000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1837</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70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955" t="s">
        <v>1838</v>
      </c>
      <c r="G22" s="955"/>
      <c r="H22" s="955"/>
      <c r="I22" s="955"/>
      <c r="J22" s="955"/>
      <c r="K22" s="955"/>
      <c r="L22" s="955"/>
      <c r="M22" s="955"/>
      <c r="N22" s="955"/>
      <c r="O22" s="955"/>
      <c r="P22" s="955"/>
      <c r="Q22" s="955"/>
      <c r="R22" s="955"/>
      <c r="S22" s="955"/>
      <c r="T22" s="955"/>
      <c r="U22" s="955"/>
      <c r="V22" s="955"/>
      <c r="W22" s="955"/>
      <c r="X22" s="955"/>
      <c r="Y22" s="955"/>
    </row>
    <row r="23" spans="1:28" ht="108.95" customHeight="1" x14ac:dyDescent="0.4">
      <c r="A23" s="595" t="s">
        <v>188</v>
      </c>
      <c r="B23" s="595"/>
      <c r="C23" s="595"/>
      <c r="D23" s="595"/>
      <c r="E23" s="595"/>
      <c r="F23" s="522" t="s">
        <v>1839</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495</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163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sheetData>
  <mergeCells count="55">
    <mergeCell ref="Z27:AB27"/>
    <mergeCell ref="A19:E21"/>
    <mergeCell ref="F19:L19"/>
    <mergeCell ref="O19:Y21"/>
    <mergeCell ref="F21:L21"/>
    <mergeCell ref="A22:E22"/>
    <mergeCell ref="F22:Y22"/>
    <mergeCell ref="A23:E23"/>
    <mergeCell ref="F23:Y23"/>
    <mergeCell ref="A24:E24"/>
    <mergeCell ref="F24:Y24"/>
    <mergeCell ref="A25:V26"/>
    <mergeCell ref="A18:E18"/>
    <mergeCell ref="F18:Y18"/>
    <mergeCell ref="B16:D16"/>
    <mergeCell ref="F16:I16"/>
    <mergeCell ref="J16:L16"/>
    <mergeCell ref="M16:O16"/>
    <mergeCell ref="P16:R16"/>
    <mergeCell ref="S16:U16"/>
    <mergeCell ref="V16:Y16"/>
    <mergeCell ref="B17:D17"/>
    <mergeCell ref="F17:L17"/>
    <mergeCell ref="M17:R17"/>
    <mergeCell ref="S17:Y17"/>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Z1:AB1"/>
    <mergeCell ref="S2:U2"/>
    <mergeCell ref="V2:Y2"/>
    <mergeCell ref="B3:C3"/>
    <mergeCell ref="F3:O3"/>
    <mergeCell ref="Q3:S3"/>
    <mergeCell ref="T3:Y3"/>
  </mergeCells>
  <phoneticPr fontId="1"/>
  <hyperlinks>
    <hyperlink ref="Z1:AB1" location="クラブ回答確認表!A1" display="クラブ回答一覧表に戻る" xr:uid="{F93C00D0-A6D8-43A3-B93B-16F64B7A84C3}"/>
    <hyperlink ref="Z27:AB27" location="クラブ回答確認表!A1" display="クラブ回答一覧表に戻る" xr:uid="{BA413EE7-071A-43F5-ADDD-3541E3C3157F}"/>
  </hyperlinks>
  <pageMargins left="0.48" right="0.36" top="0.53" bottom="0.5" header="0.3" footer="0.3"/>
  <pageSetup paperSize="9" scale="93"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709A3-8DDE-444F-AAD6-B60D3F69C411}">
  <sheetPr>
    <tabColor theme="5"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625" customWidth="1"/>
    <col min="5" max="6" width="1.125" customWidth="1"/>
    <col min="7" max="26" width="3.62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46213</v>
      </c>
      <c r="W2" s="464"/>
      <c r="X2" s="464"/>
      <c r="Y2" s="464"/>
    </row>
    <row r="3" spans="1:28" ht="22.5" customHeight="1" x14ac:dyDescent="0.4">
      <c r="B3" s="465" t="s">
        <v>352</v>
      </c>
      <c r="C3" s="618"/>
      <c r="D3" t="s">
        <v>150</v>
      </c>
      <c r="F3" s="466" t="s">
        <v>1617</v>
      </c>
      <c r="G3" s="466"/>
      <c r="H3" s="466"/>
      <c r="I3" s="466"/>
      <c r="J3" s="466"/>
      <c r="K3" s="466"/>
      <c r="L3" s="466"/>
      <c r="M3" s="466"/>
      <c r="N3" s="466"/>
      <c r="O3" s="466"/>
      <c r="P3" t="s">
        <v>136</v>
      </c>
      <c r="Q3" s="463" t="s">
        <v>151</v>
      </c>
      <c r="R3" s="463"/>
      <c r="S3" s="463"/>
      <c r="T3" s="467" t="s">
        <v>1618</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526" t="s">
        <v>1619</v>
      </c>
      <c r="H5" s="883"/>
      <c r="I5" s="883"/>
      <c r="J5" s="883"/>
      <c r="K5" s="883"/>
      <c r="L5" s="883"/>
      <c r="M5" s="883"/>
      <c r="N5" s="883"/>
      <c r="O5" s="883"/>
      <c r="P5" s="883"/>
      <c r="Q5" s="883"/>
      <c r="R5" s="883"/>
      <c r="S5" s="883"/>
      <c r="T5" s="883"/>
      <c r="U5" s="883"/>
      <c r="V5" s="883"/>
      <c r="W5" s="883"/>
      <c r="X5" s="883"/>
      <c r="Y5" s="148"/>
    </row>
    <row r="6" spans="1:28" ht="22.5" customHeight="1" x14ac:dyDescent="0.4">
      <c r="A6" s="147"/>
      <c r="B6" s="471" t="s">
        <v>155</v>
      </c>
      <c r="C6" s="471"/>
      <c r="D6" s="471"/>
      <c r="E6" s="150"/>
      <c r="F6" s="147"/>
      <c r="G6" s="528" t="s">
        <v>1620</v>
      </c>
      <c r="H6" s="921"/>
      <c r="I6" s="921"/>
      <c r="J6" s="921"/>
      <c r="K6" s="921"/>
      <c r="L6" s="921"/>
      <c r="M6" s="921"/>
      <c r="N6" s="921"/>
      <c r="O6" s="921"/>
      <c r="P6" s="921"/>
      <c r="Q6" s="921"/>
      <c r="R6" s="921"/>
      <c r="S6" s="921"/>
      <c r="T6" s="921"/>
      <c r="U6" s="921"/>
      <c r="V6" s="921"/>
      <c r="W6" s="921"/>
      <c r="X6" s="921"/>
      <c r="Y6" s="149"/>
    </row>
    <row r="7" spans="1:28" ht="22.5" customHeight="1" x14ac:dyDescent="0.4">
      <c r="A7" s="100"/>
      <c r="B7" s="468" t="s">
        <v>156</v>
      </c>
      <c r="C7" s="468"/>
      <c r="D7" s="468"/>
      <c r="E7" s="99"/>
      <c r="F7" s="100"/>
      <c r="G7" s="526" t="s">
        <v>1621</v>
      </c>
      <c r="H7" s="883"/>
      <c r="I7" s="883"/>
      <c r="J7" s="883"/>
      <c r="K7" s="883"/>
      <c r="L7" s="883"/>
      <c r="M7" s="883"/>
      <c r="N7" s="883"/>
      <c r="O7" s="883"/>
      <c r="P7" s="883"/>
      <c r="Q7" s="883"/>
      <c r="R7" s="883"/>
      <c r="S7" s="883"/>
      <c r="T7" s="883"/>
      <c r="U7" s="883"/>
      <c r="V7" s="883"/>
      <c r="W7" s="883"/>
      <c r="X7" s="883"/>
      <c r="Y7" s="148"/>
    </row>
    <row r="8" spans="1:28" ht="22.5" customHeight="1" x14ac:dyDescent="0.4">
      <c r="A8" s="147"/>
      <c r="B8" s="502" t="s">
        <v>158</v>
      </c>
      <c r="C8" s="502"/>
      <c r="D8" s="502"/>
      <c r="E8" s="146"/>
      <c r="F8" s="581" t="s">
        <v>1622</v>
      </c>
      <c r="G8" s="926"/>
      <c r="H8" s="926"/>
      <c r="I8" s="926"/>
      <c r="J8" s="926"/>
      <c r="K8" s="926"/>
      <c r="L8" s="926"/>
      <c r="M8" s="926"/>
      <c r="N8" s="926"/>
      <c r="O8" s="926"/>
      <c r="P8" s="926"/>
      <c r="Q8" s="926"/>
      <c r="R8" s="926"/>
      <c r="S8" s="926"/>
      <c r="T8" s="926"/>
      <c r="U8" s="926"/>
      <c r="V8" s="926"/>
      <c r="W8" s="926"/>
      <c r="X8" s="926"/>
      <c r="Y8" s="927"/>
    </row>
    <row r="9" spans="1:28" ht="22.5" customHeight="1" x14ac:dyDescent="0.4">
      <c r="A9" s="147"/>
      <c r="B9" s="471"/>
      <c r="C9" s="471"/>
      <c r="D9" s="471"/>
      <c r="E9" s="146"/>
      <c r="F9" s="928"/>
      <c r="G9" s="929"/>
      <c r="H9" s="929"/>
      <c r="I9" s="929"/>
      <c r="J9" s="929"/>
      <c r="K9" s="929"/>
      <c r="L9" s="929"/>
      <c r="M9" s="929"/>
      <c r="N9" s="929"/>
      <c r="O9" s="929"/>
      <c r="P9" s="929"/>
      <c r="Q9" s="929"/>
      <c r="R9" s="929"/>
      <c r="S9" s="929"/>
      <c r="T9" s="929"/>
      <c r="U9" s="929"/>
      <c r="V9" s="929"/>
      <c r="W9" s="929"/>
      <c r="X9" s="929"/>
      <c r="Y9" s="930"/>
    </row>
    <row r="10" spans="1:28" ht="22.5" customHeight="1" x14ac:dyDescent="0.4">
      <c r="A10" s="147"/>
      <c r="B10" s="471"/>
      <c r="C10" s="471"/>
      <c r="D10" s="471"/>
      <c r="E10" s="146"/>
      <c r="F10" s="928"/>
      <c r="G10" s="929"/>
      <c r="H10" s="929"/>
      <c r="I10" s="929"/>
      <c r="J10" s="929"/>
      <c r="K10" s="929"/>
      <c r="L10" s="929"/>
      <c r="M10" s="929"/>
      <c r="N10" s="929"/>
      <c r="O10" s="929"/>
      <c r="P10" s="929"/>
      <c r="Q10" s="929"/>
      <c r="R10" s="929"/>
      <c r="S10" s="929"/>
      <c r="T10" s="929"/>
      <c r="U10" s="929"/>
      <c r="V10" s="929"/>
      <c r="W10" s="929"/>
      <c r="X10" s="929"/>
      <c r="Y10" s="930"/>
    </row>
    <row r="11" spans="1:28" ht="22.5" customHeight="1" x14ac:dyDescent="0.4">
      <c r="A11" s="147"/>
      <c r="B11" s="471"/>
      <c r="C11" s="471"/>
      <c r="D11" s="471"/>
      <c r="E11" s="146"/>
      <c r="F11" s="928"/>
      <c r="G11" s="929"/>
      <c r="H11" s="929"/>
      <c r="I11" s="929"/>
      <c r="J11" s="929"/>
      <c r="K11" s="929"/>
      <c r="L11" s="929"/>
      <c r="M11" s="929"/>
      <c r="N11" s="929"/>
      <c r="O11" s="929"/>
      <c r="P11" s="929"/>
      <c r="Q11" s="929"/>
      <c r="R11" s="929"/>
      <c r="S11" s="929"/>
      <c r="T11" s="929"/>
      <c r="U11" s="929"/>
      <c r="V11" s="929"/>
      <c r="W11" s="929"/>
      <c r="X11" s="929"/>
      <c r="Y11" s="930"/>
    </row>
    <row r="12" spans="1:28" ht="22.5" customHeight="1" x14ac:dyDescent="0.4">
      <c r="A12" s="102"/>
      <c r="B12" s="101"/>
      <c r="C12" s="101"/>
      <c r="D12" s="101"/>
      <c r="E12" s="101"/>
      <c r="F12" s="931"/>
      <c r="G12" s="932"/>
      <c r="H12" s="932"/>
      <c r="I12" s="932"/>
      <c r="J12" s="932"/>
      <c r="K12" s="932"/>
      <c r="L12" s="932"/>
      <c r="M12" s="932"/>
      <c r="N12" s="932"/>
      <c r="O12" s="932"/>
      <c r="P12" s="932"/>
      <c r="Q12" s="932"/>
      <c r="R12" s="932"/>
      <c r="S12" s="932"/>
      <c r="T12" s="932"/>
      <c r="U12" s="932"/>
      <c r="V12" s="932"/>
      <c r="W12" s="932"/>
      <c r="X12" s="932"/>
      <c r="Y12" s="933"/>
    </row>
    <row r="13" spans="1:28" ht="22.5" customHeight="1" x14ac:dyDescent="0.4">
      <c r="A13" s="105"/>
      <c r="B13" s="502" t="s">
        <v>160</v>
      </c>
      <c r="C13" s="502"/>
      <c r="D13" s="502"/>
      <c r="E13" s="104"/>
      <c r="F13" s="473" t="s">
        <v>161</v>
      </c>
      <c r="G13" s="474"/>
      <c r="H13" s="474"/>
      <c r="I13" s="475"/>
      <c r="J13" s="141"/>
      <c r="K13" s="476" t="s">
        <v>162</v>
      </c>
      <c r="L13" s="476"/>
      <c r="M13" s="476"/>
      <c r="N13" s="84" t="s">
        <v>140</v>
      </c>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670">
        <v>30000</v>
      </c>
      <c r="K16" s="670"/>
      <c r="L16" s="670"/>
      <c r="M16" s="473" t="s">
        <v>175</v>
      </c>
      <c r="N16" s="474"/>
      <c r="O16" s="474"/>
      <c r="P16" s="670">
        <v>0</v>
      </c>
      <c r="Q16" s="670"/>
      <c r="R16" s="672"/>
      <c r="S16" s="474" t="s">
        <v>176</v>
      </c>
      <c r="T16" s="474"/>
      <c r="U16" s="474"/>
      <c r="V16" s="670">
        <f>J16+P16</f>
        <v>30000</v>
      </c>
      <c r="W16" s="670"/>
      <c r="X16" s="670"/>
      <c r="Y16" s="672"/>
    </row>
    <row r="17" spans="1:28" ht="22.5" customHeight="1" x14ac:dyDescent="0.4">
      <c r="A17" s="100"/>
      <c r="B17" s="468" t="s">
        <v>177</v>
      </c>
      <c r="C17" s="468"/>
      <c r="D17" s="468"/>
      <c r="E17" s="99"/>
      <c r="F17" s="671" t="s">
        <v>1623</v>
      </c>
      <c r="G17" s="563"/>
      <c r="H17" s="563"/>
      <c r="I17" s="563"/>
      <c r="J17" s="563"/>
      <c r="K17" s="563"/>
      <c r="L17" s="563"/>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473" t="s">
        <v>1624</v>
      </c>
      <c r="G18" s="556"/>
      <c r="H18" s="556"/>
      <c r="I18" s="556"/>
      <c r="J18" s="556"/>
      <c r="K18" s="556"/>
      <c r="L18" s="556"/>
      <c r="M18" s="556"/>
      <c r="N18" s="556"/>
      <c r="O18" s="556"/>
      <c r="P18" s="556"/>
      <c r="Q18" s="556"/>
      <c r="R18" s="556"/>
      <c r="S18" s="556"/>
      <c r="T18" s="556"/>
      <c r="U18" s="556"/>
      <c r="V18" s="556"/>
      <c r="W18" s="556"/>
      <c r="X18" s="556"/>
      <c r="Y18" s="557"/>
    </row>
    <row r="19" spans="1:28" ht="22.5" customHeight="1" x14ac:dyDescent="0.4">
      <c r="A19" s="479" t="s">
        <v>180</v>
      </c>
      <c r="B19" s="480"/>
      <c r="C19" s="480"/>
      <c r="D19" s="480"/>
      <c r="E19" s="493"/>
      <c r="F19" s="500" t="s">
        <v>181</v>
      </c>
      <c r="G19" s="500"/>
      <c r="H19" s="500"/>
      <c r="I19" s="500"/>
      <c r="J19" s="500"/>
      <c r="K19" s="500"/>
      <c r="L19" s="500"/>
      <c r="M19" s="75"/>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40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476" t="s">
        <v>1625</v>
      </c>
      <c r="G22" s="476"/>
      <c r="H22" s="476"/>
      <c r="I22" s="476"/>
      <c r="J22" s="476"/>
      <c r="K22" s="476"/>
      <c r="L22" s="476"/>
      <c r="M22" s="476"/>
      <c r="N22" s="476"/>
      <c r="O22" s="476"/>
      <c r="P22" s="476"/>
      <c r="Q22" s="476"/>
      <c r="R22" s="476"/>
      <c r="S22" s="476"/>
      <c r="T22" s="476"/>
      <c r="U22" s="476"/>
      <c r="V22" s="476"/>
      <c r="W22" s="476"/>
      <c r="X22" s="476"/>
      <c r="Y22" s="476"/>
    </row>
    <row r="23" spans="1:28" ht="108.95" customHeight="1" x14ac:dyDescent="0.4">
      <c r="A23" s="516" t="s">
        <v>188</v>
      </c>
      <c r="B23" s="516"/>
      <c r="C23" s="516"/>
      <c r="D23" s="516"/>
      <c r="E23" s="516"/>
      <c r="F23" s="724" t="s">
        <v>1626</v>
      </c>
      <c r="G23" s="725"/>
      <c r="H23" s="725"/>
      <c r="I23" s="725"/>
      <c r="J23" s="725"/>
      <c r="K23" s="725"/>
      <c r="L23" s="725"/>
      <c r="M23" s="725"/>
      <c r="N23" s="725"/>
      <c r="O23" s="725"/>
      <c r="P23" s="725"/>
      <c r="Q23" s="725"/>
      <c r="R23" s="725"/>
      <c r="S23" s="725"/>
      <c r="T23" s="725"/>
      <c r="U23" s="725"/>
      <c r="V23" s="725"/>
      <c r="W23" s="725"/>
      <c r="X23" s="725"/>
      <c r="Y23" s="726"/>
    </row>
    <row r="24" spans="1:28" ht="63.6" customHeight="1" x14ac:dyDescent="0.4">
      <c r="A24" s="516" t="s">
        <v>190</v>
      </c>
      <c r="B24" s="476"/>
      <c r="C24" s="476"/>
      <c r="D24" s="476"/>
      <c r="E24" s="476"/>
      <c r="F24" s="724" t="s">
        <v>1627</v>
      </c>
      <c r="G24" s="725"/>
      <c r="H24" s="725"/>
      <c r="I24" s="725"/>
      <c r="J24" s="725"/>
      <c r="K24" s="725"/>
      <c r="L24" s="725"/>
      <c r="M24" s="725"/>
      <c r="N24" s="725"/>
      <c r="O24" s="725"/>
      <c r="P24" s="725"/>
      <c r="Q24" s="725"/>
      <c r="R24" s="725"/>
      <c r="S24" s="725"/>
      <c r="T24" s="725"/>
      <c r="U24" s="725"/>
      <c r="V24" s="725"/>
      <c r="W24" s="725"/>
      <c r="X24" s="725"/>
      <c r="Y24" s="726"/>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76"/>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t="s">
        <v>140</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324428EC-B31B-4CC9-9C4E-A079B2A457AF}"/>
    <hyperlink ref="Z27:AB27" location="クラブ回答確認表!A1" display="クラブ回答一覧表に戻る" xr:uid="{97FDEA42-9766-48C4-93B2-13EDECE36514}"/>
  </hyperlinks>
  <pageMargins left="0.48" right="0.36" top="0.53" bottom="0.5" header="0.3" footer="0.3"/>
  <pageSetup paperSize="9" scale="93"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68A27-DE1D-4D89-856F-02FD80B16F74}">
  <sheetPr>
    <tabColor theme="5" tint="0.79998168889431442"/>
  </sheetPr>
  <dimension ref="A1:AB27"/>
  <sheetViews>
    <sheetView zoomScaleNormal="100" workbookViewId="0">
      <selection activeCell="AC18" sqref="AC18"/>
    </sheetView>
  </sheetViews>
  <sheetFormatPr defaultRowHeight="18.75" x14ac:dyDescent="0.4"/>
  <cols>
    <col min="1" max="1" width="1" customWidth="1"/>
    <col min="2" max="4" width="3.625" customWidth="1"/>
    <col min="5" max="6" width="1.125" customWidth="1"/>
    <col min="7" max="26" width="3.62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46218</v>
      </c>
      <c r="W2" s="464"/>
      <c r="X2" s="464"/>
      <c r="Y2" s="464"/>
    </row>
    <row r="3" spans="1:28" ht="22.5" customHeight="1" x14ac:dyDescent="0.4">
      <c r="B3" s="465" t="s">
        <v>352</v>
      </c>
      <c r="C3" s="618"/>
      <c r="D3" t="s">
        <v>150</v>
      </c>
      <c r="F3" s="466" t="s">
        <v>1617</v>
      </c>
      <c r="G3" s="466"/>
      <c r="H3" s="466"/>
      <c r="I3" s="466"/>
      <c r="J3" s="466"/>
      <c r="K3" s="466"/>
      <c r="L3" s="466"/>
      <c r="M3" s="466"/>
      <c r="N3" s="466"/>
      <c r="O3" s="466"/>
      <c r="P3" t="s">
        <v>136</v>
      </c>
      <c r="Q3" s="463" t="s">
        <v>151</v>
      </c>
      <c r="R3" s="463"/>
      <c r="S3" s="463"/>
      <c r="T3" s="467" t="s">
        <v>1628</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1629</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956"/>
      <c r="H6" s="956"/>
      <c r="I6" s="956"/>
      <c r="J6" s="956"/>
      <c r="K6" s="956"/>
      <c r="L6" s="956"/>
      <c r="M6" s="956"/>
      <c r="N6" s="956"/>
      <c r="O6" s="956"/>
      <c r="P6" s="956"/>
      <c r="Q6" s="956"/>
      <c r="R6" s="956"/>
      <c r="S6" s="956"/>
      <c r="T6" s="956"/>
      <c r="U6" s="956"/>
      <c r="V6" s="956"/>
      <c r="W6" s="956"/>
      <c r="X6" s="956"/>
      <c r="Y6" s="149"/>
    </row>
    <row r="7" spans="1:28" ht="22.5" customHeight="1" x14ac:dyDescent="0.4">
      <c r="A7" s="100"/>
      <c r="B7" s="468" t="s">
        <v>156</v>
      </c>
      <c r="C7" s="468"/>
      <c r="D7" s="468"/>
      <c r="E7" s="99"/>
      <c r="F7" s="100"/>
      <c r="G7" s="883"/>
      <c r="H7" s="883"/>
      <c r="I7" s="883"/>
      <c r="J7" s="883"/>
      <c r="K7" s="883"/>
      <c r="L7" s="883"/>
      <c r="M7" s="883"/>
      <c r="N7" s="883"/>
      <c r="O7" s="883"/>
      <c r="P7" s="883"/>
      <c r="Q7" s="883"/>
      <c r="R7" s="883"/>
      <c r="S7" s="883"/>
      <c r="T7" s="883"/>
      <c r="U7" s="883"/>
      <c r="V7" s="883"/>
      <c r="W7" s="883"/>
      <c r="X7" s="883"/>
      <c r="Y7" s="148"/>
    </row>
    <row r="8" spans="1:28" ht="22.5" customHeight="1" x14ac:dyDescent="0.4">
      <c r="A8" s="147"/>
      <c r="B8" s="471" t="s">
        <v>158</v>
      </c>
      <c r="C8" s="471"/>
      <c r="D8" s="471"/>
      <c r="E8" s="146"/>
      <c r="F8" s="536" t="s">
        <v>1630</v>
      </c>
      <c r="G8" s="926"/>
      <c r="H8" s="926"/>
      <c r="I8" s="926"/>
      <c r="J8" s="926"/>
      <c r="K8" s="926"/>
      <c r="L8" s="926"/>
      <c r="M8" s="926"/>
      <c r="N8" s="926"/>
      <c r="O8" s="926"/>
      <c r="P8" s="926"/>
      <c r="Q8" s="926"/>
      <c r="R8" s="926"/>
      <c r="S8" s="926"/>
      <c r="T8" s="926"/>
      <c r="U8" s="926"/>
      <c r="V8" s="926"/>
      <c r="W8" s="926"/>
      <c r="X8" s="926"/>
      <c r="Y8" s="927"/>
    </row>
    <row r="9" spans="1:28" ht="22.5" customHeight="1" x14ac:dyDescent="0.4">
      <c r="A9" s="147"/>
      <c r="B9" s="471"/>
      <c r="C9" s="471"/>
      <c r="D9" s="471"/>
      <c r="E9" s="146"/>
      <c r="F9" s="928"/>
      <c r="G9" s="929"/>
      <c r="H9" s="929"/>
      <c r="I9" s="929"/>
      <c r="J9" s="929"/>
      <c r="K9" s="929"/>
      <c r="L9" s="929"/>
      <c r="M9" s="929"/>
      <c r="N9" s="929"/>
      <c r="O9" s="929"/>
      <c r="P9" s="929"/>
      <c r="Q9" s="929"/>
      <c r="R9" s="929"/>
      <c r="S9" s="929"/>
      <c r="T9" s="929"/>
      <c r="U9" s="929"/>
      <c r="V9" s="929"/>
      <c r="W9" s="929"/>
      <c r="X9" s="929"/>
      <c r="Y9" s="930"/>
    </row>
    <row r="10" spans="1:28" ht="22.5" customHeight="1" x14ac:dyDescent="0.4">
      <c r="A10" s="147"/>
      <c r="B10" s="471"/>
      <c r="C10" s="471"/>
      <c r="D10" s="471"/>
      <c r="E10" s="146"/>
      <c r="F10" s="928"/>
      <c r="G10" s="929"/>
      <c r="H10" s="929"/>
      <c r="I10" s="929"/>
      <c r="J10" s="929"/>
      <c r="K10" s="929"/>
      <c r="L10" s="929"/>
      <c r="M10" s="929"/>
      <c r="N10" s="929"/>
      <c r="O10" s="929"/>
      <c r="P10" s="929"/>
      <c r="Q10" s="929"/>
      <c r="R10" s="929"/>
      <c r="S10" s="929"/>
      <c r="T10" s="929"/>
      <c r="U10" s="929"/>
      <c r="V10" s="929"/>
      <c r="W10" s="929"/>
      <c r="X10" s="929"/>
      <c r="Y10" s="930"/>
    </row>
    <row r="11" spans="1:28" ht="22.5" customHeight="1" x14ac:dyDescent="0.4">
      <c r="A11" s="147"/>
      <c r="B11" s="471"/>
      <c r="C11" s="471"/>
      <c r="D11" s="471"/>
      <c r="E11" s="146"/>
      <c r="F11" s="928"/>
      <c r="G11" s="929"/>
      <c r="H11" s="929"/>
      <c r="I11" s="929"/>
      <c r="J11" s="929"/>
      <c r="K11" s="929"/>
      <c r="L11" s="929"/>
      <c r="M11" s="929"/>
      <c r="N11" s="929"/>
      <c r="O11" s="929"/>
      <c r="P11" s="929"/>
      <c r="Q11" s="929"/>
      <c r="R11" s="929"/>
      <c r="S11" s="929"/>
      <c r="T11" s="929"/>
      <c r="U11" s="929"/>
      <c r="V11" s="929"/>
      <c r="W11" s="929"/>
      <c r="X11" s="929"/>
      <c r="Y11" s="930"/>
    </row>
    <row r="12" spans="1:28" ht="22.5" customHeight="1" x14ac:dyDescent="0.4">
      <c r="A12" s="102"/>
      <c r="B12" s="101"/>
      <c r="C12" s="101"/>
      <c r="D12" s="101"/>
      <c r="E12" s="101"/>
      <c r="F12" s="931"/>
      <c r="G12" s="932"/>
      <c r="H12" s="932"/>
      <c r="I12" s="932"/>
      <c r="J12" s="932"/>
      <c r="K12" s="932"/>
      <c r="L12" s="932"/>
      <c r="M12" s="932"/>
      <c r="N12" s="932"/>
      <c r="O12" s="932"/>
      <c r="P12" s="932"/>
      <c r="Q12" s="932"/>
      <c r="R12" s="932"/>
      <c r="S12" s="932"/>
      <c r="T12" s="932"/>
      <c r="U12" s="932"/>
      <c r="V12" s="932"/>
      <c r="W12" s="932"/>
      <c r="X12" s="932"/>
      <c r="Y12" s="933"/>
    </row>
    <row r="13" spans="1:28" ht="22.5" customHeight="1" x14ac:dyDescent="0.4">
      <c r="A13" s="105"/>
      <c r="B13" s="502" t="s">
        <v>160</v>
      </c>
      <c r="C13" s="502"/>
      <c r="D13" s="502"/>
      <c r="E13" s="104"/>
      <c r="F13" s="473" t="s">
        <v>202</v>
      </c>
      <c r="G13" s="474"/>
      <c r="H13" s="474"/>
      <c r="I13" s="475"/>
      <c r="J13" s="141"/>
      <c r="K13" s="476" t="s">
        <v>162</v>
      </c>
      <c r="L13" s="476"/>
      <c r="M13" s="476"/>
      <c r="N13" s="141"/>
      <c r="O13" s="476" t="s">
        <v>164</v>
      </c>
      <c r="P13" s="476"/>
      <c r="Q13" s="476"/>
      <c r="R13" s="141"/>
      <c r="S13" s="476" t="s">
        <v>165</v>
      </c>
      <c r="T13" s="476"/>
      <c r="U13" s="476"/>
      <c r="V13" s="476"/>
      <c r="W13" s="477" t="s">
        <v>140</v>
      </c>
      <c r="X13" s="47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57" t="s">
        <v>140</v>
      </c>
      <c r="N15" s="504" t="s">
        <v>171</v>
      </c>
      <c r="O15" s="505"/>
      <c r="P15" s="505"/>
      <c r="Q15" s="505"/>
      <c r="R15" s="505"/>
      <c r="S15" s="157" t="s">
        <v>140</v>
      </c>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605000</v>
      </c>
      <c r="K16" s="481"/>
      <c r="L16" s="481"/>
      <c r="M16" s="473" t="s">
        <v>175</v>
      </c>
      <c r="N16" s="474"/>
      <c r="O16" s="474"/>
      <c r="P16" s="530">
        <v>500000</v>
      </c>
      <c r="Q16" s="530"/>
      <c r="R16" s="531"/>
      <c r="S16" s="474" t="s">
        <v>176</v>
      </c>
      <c r="T16" s="474"/>
      <c r="U16" s="474"/>
      <c r="V16" s="481">
        <f>J16+P16</f>
        <v>1105000</v>
      </c>
      <c r="W16" s="481"/>
      <c r="X16" s="481"/>
      <c r="Y16" s="48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917" t="s">
        <v>1631</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479" t="s">
        <v>180</v>
      </c>
      <c r="B19" s="480"/>
      <c r="C19" s="480"/>
      <c r="D19" s="480"/>
      <c r="E19" s="493"/>
      <c r="F19" s="500" t="s">
        <v>181</v>
      </c>
      <c r="G19" s="500"/>
      <c r="H19" s="500"/>
      <c r="I19" s="500"/>
      <c r="J19" s="500"/>
      <c r="K19" s="500"/>
      <c r="L19" s="500"/>
      <c r="M19" s="75"/>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100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1632</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59" t="s">
        <v>1633</v>
      </c>
      <c r="G23" s="760"/>
      <c r="H23" s="760"/>
      <c r="I23" s="760"/>
      <c r="J23" s="760"/>
      <c r="K23" s="760"/>
      <c r="L23" s="760"/>
      <c r="M23" s="760"/>
      <c r="N23" s="760"/>
      <c r="O23" s="760"/>
      <c r="P23" s="760"/>
      <c r="Q23" s="760"/>
      <c r="R23" s="760"/>
      <c r="S23" s="760"/>
      <c r="T23" s="760"/>
      <c r="U23" s="760"/>
      <c r="V23" s="760"/>
      <c r="W23" s="760"/>
      <c r="X23" s="760"/>
      <c r="Y23" s="761"/>
    </row>
    <row r="24" spans="1:28" ht="63.6" customHeight="1" x14ac:dyDescent="0.4">
      <c r="A24" s="516" t="s">
        <v>190</v>
      </c>
      <c r="B24" s="476"/>
      <c r="C24" s="476"/>
      <c r="D24" s="476"/>
      <c r="E24" s="476"/>
      <c r="F24" s="759" t="s">
        <v>1634</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1:AB1"/>
    <mergeCell ref="A23:E23"/>
    <mergeCell ref="F23:Y23"/>
    <mergeCell ref="A24:E24"/>
    <mergeCell ref="F24:Y24"/>
    <mergeCell ref="V16:Y16"/>
    <mergeCell ref="B17:D17"/>
    <mergeCell ref="F17:L17"/>
    <mergeCell ref="M17:R17"/>
    <mergeCell ref="S17:Y17"/>
    <mergeCell ref="A18:E18"/>
    <mergeCell ref="F18:Y18"/>
    <mergeCell ref="B16:D16"/>
    <mergeCell ref="F16:I16"/>
    <mergeCell ref="J16:L16"/>
    <mergeCell ref="M16:O16"/>
    <mergeCell ref="A25:V26"/>
    <mergeCell ref="Z27:AB27"/>
    <mergeCell ref="A19:E21"/>
    <mergeCell ref="F19:L19"/>
    <mergeCell ref="O19:Y21"/>
    <mergeCell ref="F21:L21"/>
    <mergeCell ref="A22:E22"/>
    <mergeCell ref="F22:Y22"/>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27:AB27" location="クラブ回答確認表!A1" display="クラブ回答一覧表に戻る" xr:uid="{6EE83961-3955-4684-9323-8DF9CE945449}"/>
    <hyperlink ref="Z1:AB1" location="クラブ回答確認表!A1" display="クラブ回答一覧表に戻る" xr:uid="{5AB8FA87-813C-44A7-AD96-46F555808B71}"/>
  </hyperlinks>
  <printOptions horizontalCentered="1" verticalCentered="1"/>
  <pageMargins left="0.23622047244094491" right="0.23622047244094491" top="0.74803149606299213" bottom="0.74803149606299213" header="0.31496062992125984" footer="0.31496062992125984"/>
  <pageSetup paperSize="9" scale="8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0BD6D-8BE5-4492-B698-F6D37B990B24}">
  <sheetPr>
    <tabColor theme="5" tint="0.79998168889431442"/>
  </sheetPr>
  <dimension ref="A1:AB27"/>
  <sheetViews>
    <sheetView zoomScaleNormal="100" workbookViewId="0">
      <selection activeCell="Z1" sqref="Z1:AB1"/>
    </sheetView>
  </sheetViews>
  <sheetFormatPr defaultRowHeight="18.75" x14ac:dyDescent="0.4"/>
  <cols>
    <col min="1" max="1" width="1" customWidth="1"/>
    <col min="2" max="4" width="3.625" customWidth="1"/>
    <col min="5" max="6" width="1.125" customWidth="1"/>
    <col min="7" max="26" width="3.62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46218</v>
      </c>
      <c r="W2" s="464"/>
      <c r="X2" s="464"/>
      <c r="Y2" s="464"/>
    </row>
    <row r="3" spans="1:28" ht="22.5" customHeight="1" x14ac:dyDescent="0.4">
      <c r="B3" s="465" t="s">
        <v>352</v>
      </c>
      <c r="C3" s="618"/>
      <c r="D3" t="s">
        <v>150</v>
      </c>
      <c r="F3" s="466" t="s">
        <v>1617</v>
      </c>
      <c r="G3" s="466"/>
      <c r="H3" s="466"/>
      <c r="I3" s="466"/>
      <c r="J3" s="466"/>
      <c r="K3" s="466"/>
      <c r="L3" s="466"/>
      <c r="M3" s="466"/>
      <c r="N3" s="466"/>
      <c r="O3" s="466"/>
      <c r="P3" t="s">
        <v>136</v>
      </c>
      <c r="Q3" s="463" t="s">
        <v>151</v>
      </c>
      <c r="R3" s="463"/>
      <c r="S3" s="463"/>
      <c r="T3" s="467" t="s">
        <v>1628</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1629</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956"/>
      <c r="H6" s="956"/>
      <c r="I6" s="956"/>
      <c r="J6" s="956"/>
      <c r="K6" s="956"/>
      <c r="L6" s="956"/>
      <c r="M6" s="956"/>
      <c r="N6" s="956"/>
      <c r="O6" s="956"/>
      <c r="P6" s="956"/>
      <c r="Q6" s="956"/>
      <c r="R6" s="956"/>
      <c r="S6" s="956"/>
      <c r="T6" s="956"/>
      <c r="U6" s="956"/>
      <c r="V6" s="956"/>
      <c r="W6" s="956"/>
      <c r="X6" s="956"/>
      <c r="Y6" s="149"/>
    </row>
    <row r="7" spans="1:28" ht="22.5" customHeight="1" x14ac:dyDescent="0.4">
      <c r="A7" s="100"/>
      <c r="B7" s="468" t="s">
        <v>156</v>
      </c>
      <c r="C7" s="468"/>
      <c r="D7" s="468"/>
      <c r="E7" s="99"/>
      <c r="F7" s="100"/>
      <c r="G7" s="883"/>
      <c r="H7" s="883"/>
      <c r="I7" s="883"/>
      <c r="J7" s="883"/>
      <c r="K7" s="883"/>
      <c r="L7" s="883"/>
      <c r="M7" s="883"/>
      <c r="N7" s="883"/>
      <c r="O7" s="883"/>
      <c r="P7" s="883"/>
      <c r="Q7" s="883"/>
      <c r="R7" s="883"/>
      <c r="S7" s="883"/>
      <c r="T7" s="883"/>
      <c r="U7" s="883"/>
      <c r="V7" s="883"/>
      <c r="W7" s="883"/>
      <c r="X7" s="883"/>
      <c r="Y7" s="148"/>
    </row>
    <row r="8" spans="1:28" ht="22.5" customHeight="1" x14ac:dyDescent="0.4">
      <c r="A8" s="147"/>
      <c r="B8" s="471" t="s">
        <v>158</v>
      </c>
      <c r="C8" s="471"/>
      <c r="D8" s="471"/>
      <c r="E8" s="146"/>
      <c r="F8" s="536" t="s">
        <v>1635</v>
      </c>
      <c r="G8" s="926"/>
      <c r="H8" s="926"/>
      <c r="I8" s="926"/>
      <c r="J8" s="926"/>
      <c r="K8" s="926"/>
      <c r="L8" s="926"/>
      <c r="M8" s="926"/>
      <c r="N8" s="926"/>
      <c r="O8" s="926"/>
      <c r="P8" s="926"/>
      <c r="Q8" s="926"/>
      <c r="R8" s="926"/>
      <c r="S8" s="926"/>
      <c r="T8" s="926"/>
      <c r="U8" s="926"/>
      <c r="V8" s="926"/>
      <c r="W8" s="926"/>
      <c r="X8" s="926"/>
      <c r="Y8" s="927"/>
    </row>
    <row r="9" spans="1:28" ht="22.5" customHeight="1" x14ac:dyDescent="0.4">
      <c r="A9" s="147"/>
      <c r="B9" s="471"/>
      <c r="C9" s="471"/>
      <c r="D9" s="471"/>
      <c r="E9" s="146"/>
      <c r="F9" s="928"/>
      <c r="G9" s="929"/>
      <c r="H9" s="929"/>
      <c r="I9" s="929"/>
      <c r="J9" s="929"/>
      <c r="K9" s="929"/>
      <c r="L9" s="929"/>
      <c r="M9" s="929"/>
      <c r="N9" s="929"/>
      <c r="O9" s="929"/>
      <c r="P9" s="929"/>
      <c r="Q9" s="929"/>
      <c r="R9" s="929"/>
      <c r="S9" s="929"/>
      <c r="T9" s="929"/>
      <c r="U9" s="929"/>
      <c r="V9" s="929"/>
      <c r="W9" s="929"/>
      <c r="X9" s="929"/>
      <c r="Y9" s="930"/>
    </row>
    <row r="10" spans="1:28" ht="22.5" customHeight="1" x14ac:dyDescent="0.4">
      <c r="A10" s="147"/>
      <c r="B10" s="471"/>
      <c r="C10" s="471"/>
      <c r="D10" s="471"/>
      <c r="E10" s="146"/>
      <c r="F10" s="928"/>
      <c r="G10" s="929"/>
      <c r="H10" s="929"/>
      <c r="I10" s="929"/>
      <c r="J10" s="929"/>
      <c r="K10" s="929"/>
      <c r="L10" s="929"/>
      <c r="M10" s="929"/>
      <c r="N10" s="929"/>
      <c r="O10" s="929"/>
      <c r="P10" s="929"/>
      <c r="Q10" s="929"/>
      <c r="R10" s="929"/>
      <c r="S10" s="929"/>
      <c r="T10" s="929"/>
      <c r="U10" s="929"/>
      <c r="V10" s="929"/>
      <c r="W10" s="929"/>
      <c r="X10" s="929"/>
      <c r="Y10" s="930"/>
    </row>
    <row r="11" spans="1:28" ht="22.5" customHeight="1" x14ac:dyDescent="0.4">
      <c r="A11" s="147"/>
      <c r="B11" s="471"/>
      <c r="C11" s="471"/>
      <c r="D11" s="471"/>
      <c r="E11" s="146"/>
      <c r="F11" s="928"/>
      <c r="G11" s="929"/>
      <c r="H11" s="929"/>
      <c r="I11" s="929"/>
      <c r="J11" s="929"/>
      <c r="K11" s="929"/>
      <c r="L11" s="929"/>
      <c r="M11" s="929"/>
      <c r="N11" s="929"/>
      <c r="O11" s="929"/>
      <c r="P11" s="929"/>
      <c r="Q11" s="929"/>
      <c r="R11" s="929"/>
      <c r="S11" s="929"/>
      <c r="T11" s="929"/>
      <c r="U11" s="929"/>
      <c r="V11" s="929"/>
      <c r="W11" s="929"/>
      <c r="X11" s="929"/>
      <c r="Y11" s="930"/>
    </row>
    <row r="12" spans="1:28" ht="22.5" customHeight="1" x14ac:dyDescent="0.4">
      <c r="A12" s="102"/>
      <c r="B12" s="101"/>
      <c r="C12" s="101"/>
      <c r="D12" s="101"/>
      <c r="E12" s="101"/>
      <c r="F12" s="931"/>
      <c r="G12" s="932"/>
      <c r="H12" s="932"/>
      <c r="I12" s="932"/>
      <c r="J12" s="932"/>
      <c r="K12" s="932"/>
      <c r="L12" s="932"/>
      <c r="M12" s="932"/>
      <c r="N12" s="932"/>
      <c r="O12" s="932"/>
      <c r="P12" s="932"/>
      <c r="Q12" s="932"/>
      <c r="R12" s="932"/>
      <c r="S12" s="932"/>
      <c r="T12" s="932"/>
      <c r="U12" s="932"/>
      <c r="V12" s="932"/>
      <c r="W12" s="932"/>
      <c r="X12" s="932"/>
      <c r="Y12" s="933"/>
    </row>
    <row r="13" spans="1:28" ht="22.5" customHeight="1" x14ac:dyDescent="0.4">
      <c r="A13" s="105"/>
      <c r="B13" s="502" t="s">
        <v>160</v>
      </c>
      <c r="C13" s="502"/>
      <c r="D13" s="502"/>
      <c r="E13" s="104"/>
      <c r="F13" s="473" t="s">
        <v>202</v>
      </c>
      <c r="G13" s="474"/>
      <c r="H13" s="474"/>
      <c r="I13" s="475"/>
      <c r="J13" s="141"/>
      <c r="K13" s="476" t="s">
        <v>162</v>
      </c>
      <c r="L13" s="476"/>
      <c r="M13" s="476"/>
      <c r="N13" s="141"/>
      <c r="O13" s="476" t="s">
        <v>164</v>
      </c>
      <c r="P13" s="476"/>
      <c r="Q13" s="476"/>
      <c r="R13" s="141"/>
      <c r="S13" s="476" t="s">
        <v>165</v>
      </c>
      <c r="T13" s="476"/>
      <c r="U13" s="476"/>
      <c r="V13" s="476"/>
      <c r="W13" s="477" t="s">
        <v>140</v>
      </c>
      <c r="X13" s="47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57" t="s">
        <v>140</v>
      </c>
      <c r="N15" s="504" t="s">
        <v>171</v>
      </c>
      <c r="O15" s="505"/>
      <c r="P15" s="505"/>
      <c r="Q15" s="505"/>
      <c r="R15" s="505"/>
      <c r="S15" s="157" t="s">
        <v>140</v>
      </c>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605000</v>
      </c>
      <c r="K16" s="481"/>
      <c r="L16" s="481"/>
      <c r="M16" s="473" t="s">
        <v>175</v>
      </c>
      <c r="N16" s="474"/>
      <c r="O16" s="474"/>
      <c r="P16" s="530">
        <v>500000</v>
      </c>
      <c r="Q16" s="530"/>
      <c r="R16" s="531"/>
      <c r="S16" s="474" t="s">
        <v>176</v>
      </c>
      <c r="T16" s="474"/>
      <c r="U16" s="474"/>
      <c r="V16" s="481">
        <f>J16+P16</f>
        <v>1105000</v>
      </c>
      <c r="W16" s="481"/>
      <c r="X16" s="481"/>
      <c r="Y16" s="48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917" t="s">
        <v>1636</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479" t="s">
        <v>180</v>
      </c>
      <c r="B19" s="480"/>
      <c r="C19" s="480"/>
      <c r="D19" s="480"/>
      <c r="E19" s="493"/>
      <c r="F19" s="500" t="s">
        <v>181</v>
      </c>
      <c r="G19" s="500"/>
      <c r="H19" s="500"/>
      <c r="I19" s="500"/>
      <c r="J19" s="500"/>
      <c r="K19" s="500"/>
      <c r="L19" s="500"/>
      <c r="M19" s="75"/>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100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1637</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59" t="s">
        <v>1638</v>
      </c>
      <c r="G23" s="760"/>
      <c r="H23" s="760"/>
      <c r="I23" s="760"/>
      <c r="J23" s="760"/>
      <c r="K23" s="760"/>
      <c r="L23" s="760"/>
      <c r="M23" s="760"/>
      <c r="N23" s="760"/>
      <c r="O23" s="760"/>
      <c r="P23" s="760"/>
      <c r="Q23" s="760"/>
      <c r="R23" s="760"/>
      <c r="S23" s="760"/>
      <c r="T23" s="760"/>
      <c r="U23" s="760"/>
      <c r="V23" s="760"/>
      <c r="W23" s="760"/>
      <c r="X23" s="760"/>
      <c r="Y23" s="761"/>
    </row>
    <row r="24" spans="1:28" ht="63.6" customHeight="1" x14ac:dyDescent="0.4">
      <c r="A24" s="516" t="s">
        <v>190</v>
      </c>
      <c r="B24" s="476"/>
      <c r="C24" s="476"/>
      <c r="D24" s="476"/>
      <c r="E24" s="476"/>
      <c r="F24" s="759" t="s">
        <v>1639</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6BC3AEFF-D905-4D23-86DD-A6528AEA9A81}"/>
    <hyperlink ref="Z27:AB27" location="クラブ回答確認表!A1" display="クラブ回答一覧表に戻る" xr:uid="{AD0640C8-EB32-4377-ACFC-40024867078F}"/>
  </hyperlinks>
  <printOptions horizontalCentered="1" verticalCentered="1"/>
  <pageMargins left="0.23622047244094491" right="0.23622047244094491" top="0.74803149606299213" bottom="0.74803149606299213" header="0.31496062992125984" footer="0.31496062992125984"/>
  <pageSetup paperSize="9" scale="8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0492A-ED11-4B39-9A9B-428AAABA20C1}">
  <sheetPr>
    <tabColor theme="5" tint="0.79998168889431442"/>
  </sheetPr>
  <dimension ref="A1:AB27"/>
  <sheetViews>
    <sheetView zoomScaleNormal="100" workbookViewId="0">
      <selection activeCell="Z1" sqref="Z1:AB1"/>
    </sheetView>
  </sheetViews>
  <sheetFormatPr defaultRowHeight="18.75" x14ac:dyDescent="0.4"/>
  <cols>
    <col min="1" max="1" width="1" customWidth="1"/>
    <col min="2" max="4" width="3.625" customWidth="1"/>
    <col min="5" max="6" width="1.125" customWidth="1"/>
    <col min="7" max="26" width="3.62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46218</v>
      </c>
      <c r="W2" s="464"/>
      <c r="X2" s="464"/>
      <c r="Y2" s="464"/>
    </row>
    <row r="3" spans="1:28" ht="22.5" customHeight="1" x14ac:dyDescent="0.4">
      <c r="B3" s="465" t="s">
        <v>352</v>
      </c>
      <c r="C3" s="618"/>
      <c r="D3" t="s">
        <v>150</v>
      </c>
      <c r="F3" s="466" t="s">
        <v>1617</v>
      </c>
      <c r="G3" s="466"/>
      <c r="H3" s="466"/>
      <c r="I3" s="466"/>
      <c r="J3" s="466"/>
      <c r="K3" s="466"/>
      <c r="L3" s="466"/>
      <c r="M3" s="466"/>
      <c r="N3" s="466"/>
      <c r="O3" s="466"/>
      <c r="P3" t="s">
        <v>136</v>
      </c>
      <c r="Q3" s="463" t="s">
        <v>151</v>
      </c>
      <c r="R3" s="463"/>
      <c r="S3" s="463"/>
      <c r="T3" s="467" t="s">
        <v>1628</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1640</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957" t="s">
        <v>1641</v>
      </c>
      <c r="H6" s="957"/>
      <c r="I6" s="957"/>
      <c r="J6" s="957"/>
      <c r="K6" s="957"/>
      <c r="L6" s="957"/>
      <c r="M6" s="957"/>
      <c r="N6" s="957"/>
      <c r="O6" s="957"/>
      <c r="P6" s="957"/>
      <c r="Q6" s="957"/>
      <c r="R6" s="957"/>
      <c r="S6" s="957"/>
      <c r="T6" s="957"/>
      <c r="U6" s="957"/>
      <c r="V6" s="957"/>
      <c r="W6" s="957"/>
      <c r="X6" s="957"/>
      <c r="Y6" s="149"/>
    </row>
    <row r="7" spans="1:28" ht="22.5" customHeight="1" x14ac:dyDescent="0.4">
      <c r="A7" s="100"/>
      <c r="B7" s="468" t="s">
        <v>156</v>
      </c>
      <c r="C7" s="468"/>
      <c r="D7" s="468"/>
      <c r="E7" s="99"/>
      <c r="F7" s="100"/>
      <c r="G7" s="469" t="s">
        <v>1642</v>
      </c>
      <c r="H7" s="469"/>
      <c r="I7" s="469"/>
      <c r="J7" s="469"/>
      <c r="K7" s="469"/>
      <c r="L7" s="469"/>
      <c r="M7" s="469"/>
      <c r="N7" s="469"/>
      <c r="O7" s="469"/>
      <c r="P7" s="469"/>
      <c r="Q7" s="469"/>
      <c r="R7" s="469"/>
      <c r="S7" s="469"/>
      <c r="T7" s="469"/>
      <c r="U7" s="469"/>
      <c r="V7" s="469"/>
      <c r="W7" s="469"/>
      <c r="X7" s="469"/>
      <c r="Y7" s="148"/>
    </row>
    <row r="8" spans="1:28" ht="22.5" customHeight="1" x14ac:dyDescent="0.4">
      <c r="A8" s="147"/>
      <c r="B8" s="471" t="s">
        <v>158</v>
      </c>
      <c r="C8" s="471"/>
      <c r="D8" s="471"/>
      <c r="E8" s="146"/>
      <c r="F8" s="536" t="s">
        <v>1643</v>
      </c>
      <c r="G8" s="926"/>
      <c r="H8" s="926"/>
      <c r="I8" s="926"/>
      <c r="J8" s="926"/>
      <c r="K8" s="926"/>
      <c r="L8" s="926"/>
      <c r="M8" s="926"/>
      <c r="N8" s="926"/>
      <c r="O8" s="926"/>
      <c r="P8" s="926"/>
      <c r="Q8" s="926"/>
      <c r="R8" s="926"/>
      <c r="S8" s="926"/>
      <c r="T8" s="926"/>
      <c r="U8" s="926"/>
      <c r="V8" s="926"/>
      <c r="W8" s="926"/>
      <c r="X8" s="926"/>
      <c r="Y8" s="927"/>
    </row>
    <row r="9" spans="1:28" ht="22.5" customHeight="1" x14ac:dyDescent="0.4">
      <c r="A9" s="147"/>
      <c r="B9" s="471"/>
      <c r="C9" s="471"/>
      <c r="D9" s="471"/>
      <c r="E9" s="146"/>
      <c r="F9" s="928"/>
      <c r="G9" s="929"/>
      <c r="H9" s="929"/>
      <c r="I9" s="929"/>
      <c r="J9" s="929"/>
      <c r="K9" s="929"/>
      <c r="L9" s="929"/>
      <c r="M9" s="929"/>
      <c r="N9" s="929"/>
      <c r="O9" s="929"/>
      <c r="P9" s="929"/>
      <c r="Q9" s="929"/>
      <c r="R9" s="929"/>
      <c r="S9" s="929"/>
      <c r="T9" s="929"/>
      <c r="U9" s="929"/>
      <c r="V9" s="929"/>
      <c r="W9" s="929"/>
      <c r="X9" s="929"/>
      <c r="Y9" s="930"/>
    </row>
    <row r="10" spans="1:28" ht="22.5" customHeight="1" x14ac:dyDescent="0.4">
      <c r="A10" s="147"/>
      <c r="B10" s="471"/>
      <c r="C10" s="471"/>
      <c r="D10" s="471"/>
      <c r="E10" s="146"/>
      <c r="F10" s="928"/>
      <c r="G10" s="929"/>
      <c r="H10" s="929"/>
      <c r="I10" s="929"/>
      <c r="J10" s="929"/>
      <c r="K10" s="929"/>
      <c r="L10" s="929"/>
      <c r="M10" s="929"/>
      <c r="N10" s="929"/>
      <c r="O10" s="929"/>
      <c r="P10" s="929"/>
      <c r="Q10" s="929"/>
      <c r="R10" s="929"/>
      <c r="S10" s="929"/>
      <c r="T10" s="929"/>
      <c r="U10" s="929"/>
      <c r="V10" s="929"/>
      <c r="W10" s="929"/>
      <c r="X10" s="929"/>
      <c r="Y10" s="930"/>
    </row>
    <row r="11" spans="1:28" ht="22.5" customHeight="1" x14ac:dyDescent="0.4">
      <c r="A11" s="147"/>
      <c r="B11" s="471"/>
      <c r="C11" s="471"/>
      <c r="D11" s="471"/>
      <c r="E11" s="146"/>
      <c r="F11" s="928"/>
      <c r="G11" s="929"/>
      <c r="H11" s="929"/>
      <c r="I11" s="929"/>
      <c r="J11" s="929"/>
      <c r="K11" s="929"/>
      <c r="L11" s="929"/>
      <c r="M11" s="929"/>
      <c r="N11" s="929"/>
      <c r="O11" s="929"/>
      <c r="P11" s="929"/>
      <c r="Q11" s="929"/>
      <c r="R11" s="929"/>
      <c r="S11" s="929"/>
      <c r="T11" s="929"/>
      <c r="U11" s="929"/>
      <c r="V11" s="929"/>
      <c r="W11" s="929"/>
      <c r="X11" s="929"/>
      <c r="Y11" s="930"/>
    </row>
    <row r="12" spans="1:28" ht="22.5" customHeight="1" x14ac:dyDescent="0.4">
      <c r="A12" s="102"/>
      <c r="B12" s="101"/>
      <c r="C12" s="101"/>
      <c r="D12" s="101"/>
      <c r="E12" s="101"/>
      <c r="F12" s="931"/>
      <c r="G12" s="932"/>
      <c r="H12" s="932"/>
      <c r="I12" s="932"/>
      <c r="J12" s="932"/>
      <c r="K12" s="932"/>
      <c r="L12" s="932"/>
      <c r="M12" s="932"/>
      <c r="N12" s="932"/>
      <c r="O12" s="932"/>
      <c r="P12" s="932"/>
      <c r="Q12" s="932"/>
      <c r="R12" s="932"/>
      <c r="S12" s="932"/>
      <c r="T12" s="932"/>
      <c r="U12" s="932"/>
      <c r="V12" s="932"/>
      <c r="W12" s="932"/>
      <c r="X12" s="932"/>
      <c r="Y12" s="933"/>
    </row>
    <row r="13" spans="1:28" ht="22.5" customHeight="1" x14ac:dyDescent="0.4">
      <c r="A13" s="105"/>
      <c r="B13" s="502" t="s">
        <v>160</v>
      </c>
      <c r="C13" s="502"/>
      <c r="D13" s="502"/>
      <c r="E13" s="104"/>
      <c r="F13" s="473" t="s">
        <v>202</v>
      </c>
      <c r="G13" s="474"/>
      <c r="H13" s="474"/>
      <c r="I13" s="475"/>
      <c r="J13" s="158" t="s">
        <v>140</v>
      </c>
      <c r="K13" s="476" t="s">
        <v>162</v>
      </c>
      <c r="L13" s="476"/>
      <c r="M13" s="476"/>
      <c r="N13" s="141"/>
      <c r="O13" s="476" t="s">
        <v>164</v>
      </c>
      <c r="P13" s="476"/>
      <c r="Q13" s="476"/>
      <c r="R13" s="141"/>
      <c r="S13" s="476" t="s">
        <v>165</v>
      </c>
      <c r="T13" s="476"/>
      <c r="U13" s="476"/>
      <c r="V13" s="476"/>
      <c r="W13" s="477"/>
      <c r="X13" s="47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57"/>
      <c r="N15" s="504" t="s">
        <v>171</v>
      </c>
      <c r="O15" s="505"/>
      <c r="P15" s="505"/>
      <c r="Q15" s="505"/>
      <c r="R15" s="505"/>
      <c r="S15" s="157" t="s">
        <v>140</v>
      </c>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50000</v>
      </c>
      <c r="K16" s="481"/>
      <c r="L16" s="481"/>
      <c r="M16" s="473" t="s">
        <v>175</v>
      </c>
      <c r="N16" s="474"/>
      <c r="O16" s="474"/>
      <c r="P16" s="530">
        <v>0</v>
      </c>
      <c r="Q16" s="530"/>
      <c r="R16" s="531"/>
      <c r="S16" s="474" t="s">
        <v>176</v>
      </c>
      <c r="T16" s="474"/>
      <c r="U16" s="474"/>
      <c r="V16" s="481">
        <f>J16+P16</f>
        <v>50000</v>
      </c>
      <c r="W16" s="481"/>
      <c r="X16" s="481"/>
      <c r="Y16" s="482"/>
    </row>
    <row r="17" spans="1:28" ht="22.5" customHeight="1" x14ac:dyDescent="0.4">
      <c r="A17" s="100"/>
      <c r="B17" s="468" t="s">
        <v>177</v>
      </c>
      <c r="C17" s="468"/>
      <c r="D17" s="468"/>
      <c r="E17" s="99"/>
      <c r="F17" s="485"/>
      <c r="G17" s="485"/>
      <c r="H17" s="485"/>
      <c r="I17" s="485"/>
      <c r="J17" s="485"/>
      <c r="K17" s="485"/>
      <c r="L17" s="485"/>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917" t="s">
        <v>1644</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479" t="s">
        <v>180</v>
      </c>
      <c r="B19" s="480"/>
      <c r="C19" s="480"/>
      <c r="D19" s="480"/>
      <c r="E19" s="493"/>
      <c r="F19" s="500" t="s">
        <v>181</v>
      </c>
      <c r="G19" s="500"/>
      <c r="H19" s="500"/>
      <c r="I19" s="500"/>
      <c r="J19" s="500"/>
      <c r="K19" s="500"/>
      <c r="L19" s="500"/>
      <c r="M19" s="75"/>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100</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1645</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59" t="s">
        <v>1646</v>
      </c>
      <c r="G23" s="760"/>
      <c r="H23" s="760"/>
      <c r="I23" s="760"/>
      <c r="J23" s="760"/>
      <c r="K23" s="760"/>
      <c r="L23" s="760"/>
      <c r="M23" s="760"/>
      <c r="N23" s="760"/>
      <c r="O23" s="760"/>
      <c r="P23" s="760"/>
      <c r="Q23" s="760"/>
      <c r="R23" s="760"/>
      <c r="S23" s="760"/>
      <c r="T23" s="760"/>
      <c r="U23" s="760"/>
      <c r="V23" s="760"/>
      <c r="W23" s="760"/>
      <c r="X23" s="760"/>
      <c r="Y23" s="761"/>
    </row>
    <row r="24" spans="1:28" ht="63.6" customHeight="1" x14ac:dyDescent="0.4">
      <c r="A24" s="516" t="s">
        <v>190</v>
      </c>
      <c r="B24" s="476"/>
      <c r="C24" s="476"/>
      <c r="D24" s="476"/>
      <c r="E24" s="476"/>
      <c r="F24" s="759" t="s">
        <v>1647</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1AEB241F-18D9-4A79-9E00-7382E0F362EA}"/>
    <hyperlink ref="Z27:AB27" location="クラブ回答確認表!A1" display="クラブ回答一覧表に戻る" xr:uid="{ADB315D8-FDCF-4D0F-BC34-BC93A5426091}"/>
  </hyperlinks>
  <printOptions horizontalCentered="1" verticalCentered="1"/>
  <pageMargins left="0.23622047244094491" right="0.23622047244094491" top="0.74803149606299213" bottom="0.74803149606299213" header="0.31496062992125984" footer="0.31496062992125984"/>
  <pageSetup paperSize="9" scale="8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8BB40-A897-47EB-88D0-7A41242705BD}">
  <sheetPr>
    <tabColor theme="9" tint="0.79998168889431442"/>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46215</v>
      </c>
      <c r="W2" s="464"/>
      <c r="X2" s="464"/>
      <c r="Y2" s="464"/>
    </row>
    <row r="3" spans="1:28" ht="22.5" customHeight="1" x14ac:dyDescent="0.4">
      <c r="B3" s="465" t="s">
        <v>352</v>
      </c>
      <c r="C3" s="618"/>
      <c r="D3" t="s">
        <v>150</v>
      </c>
      <c r="F3" s="466" t="s">
        <v>126</v>
      </c>
      <c r="G3" s="466"/>
      <c r="H3" s="466"/>
      <c r="I3" s="466"/>
      <c r="J3" s="466"/>
      <c r="K3" s="466"/>
      <c r="L3" s="466"/>
      <c r="M3" s="466"/>
      <c r="N3" s="466"/>
      <c r="O3" s="466"/>
      <c r="P3" t="s">
        <v>136</v>
      </c>
      <c r="Q3" s="463" t="s">
        <v>151</v>
      </c>
      <c r="R3" s="463"/>
      <c r="S3" s="463"/>
      <c r="T3" s="467" t="s">
        <v>1010</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13"/>
      <c r="G5" s="470" t="s">
        <v>1011</v>
      </c>
      <c r="H5" s="470"/>
      <c r="I5" s="470"/>
      <c r="J5" s="470"/>
      <c r="K5" s="470"/>
      <c r="L5" s="470"/>
      <c r="M5" s="470"/>
      <c r="N5" s="470"/>
      <c r="O5" s="470"/>
      <c r="P5" s="470"/>
      <c r="Q5" s="470"/>
      <c r="R5" s="470"/>
      <c r="S5" s="470"/>
      <c r="T5" s="470"/>
      <c r="U5" s="470"/>
      <c r="V5" s="470"/>
      <c r="W5" s="470"/>
      <c r="X5" s="470"/>
      <c r="Y5" s="125"/>
    </row>
    <row r="6" spans="1:28" ht="22.5" customHeight="1" x14ac:dyDescent="0.4">
      <c r="A6" s="147"/>
      <c r="B6" s="471" t="s">
        <v>155</v>
      </c>
      <c r="C6" s="471"/>
      <c r="D6" s="471"/>
      <c r="E6" s="150"/>
      <c r="F6" s="124"/>
      <c r="G6" s="958" t="s">
        <v>1012</v>
      </c>
      <c r="H6" s="958"/>
      <c r="I6" s="958"/>
      <c r="J6" s="958"/>
      <c r="K6" s="958"/>
      <c r="L6" s="958"/>
      <c r="M6" s="958"/>
      <c r="N6" s="958"/>
      <c r="O6" s="958"/>
      <c r="P6" s="958"/>
      <c r="Q6" s="958"/>
      <c r="R6" s="958"/>
      <c r="S6" s="958"/>
      <c r="T6" s="958"/>
      <c r="U6" s="958"/>
      <c r="V6" s="958"/>
      <c r="W6" s="958"/>
      <c r="X6" s="958"/>
      <c r="Y6" s="126"/>
    </row>
    <row r="7" spans="1:28" ht="22.5" customHeight="1" x14ac:dyDescent="0.4">
      <c r="A7" s="100"/>
      <c r="B7" s="468" t="s">
        <v>156</v>
      </c>
      <c r="C7" s="468"/>
      <c r="D7" s="468"/>
      <c r="E7" s="99"/>
      <c r="F7" s="113"/>
      <c r="G7" s="470" t="s">
        <v>1013</v>
      </c>
      <c r="H7" s="470"/>
      <c r="I7" s="470"/>
      <c r="J7" s="470"/>
      <c r="K7" s="470"/>
      <c r="L7" s="470"/>
      <c r="M7" s="470"/>
      <c r="N7" s="470"/>
      <c r="O7" s="470"/>
      <c r="P7" s="470"/>
      <c r="Q7" s="470"/>
      <c r="R7" s="470"/>
      <c r="S7" s="470"/>
      <c r="T7" s="470"/>
      <c r="U7" s="470"/>
      <c r="V7" s="470"/>
      <c r="W7" s="470"/>
      <c r="X7" s="470"/>
      <c r="Y7" s="125"/>
    </row>
    <row r="8" spans="1:28" ht="22.5" customHeight="1" x14ac:dyDescent="0.4">
      <c r="A8" s="147"/>
      <c r="B8" s="471" t="s">
        <v>158</v>
      </c>
      <c r="C8" s="471"/>
      <c r="D8" s="471"/>
      <c r="E8" s="146"/>
      <c r="F8" s="536" t="s">
        <v>1014</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522" t="s">
        <v>202</v>
      </c>
      <c r="G13" s="523"/>
      <c r="H13" s="523"/>
      <c r="I13" s="524"/>
      <c r="J13" s="118"/>
      <c r="K13" s="478" t="s">
        <v>162</v>
      </c>
      <c r="L13" s="478"/>
      <c r="M13" s="478"/>
      <c r="N13" s="118"/>
      <c r="O13" s="478" t="s">
        <v>164</v>
      </c>
      <c r="P13" s="478"/>
      <c r="Q13" s="478"/>
      <c r="R13" s="118"/>
      <c r="S13" s="478" t="s">
        <v>165</v>
      </c>
      <c r="T13" s="478"/>
      <c r="U13" s="478"/>
      <c r="V13" s="478"/>
      <c r="W13" s="478" t="s">
        <v>140</v>
      </c>
      <c r="X13" s="478"/>
      <c r="Y13" s="110"/>
    </row>
    <row r="14" spans="1:28" ht="22.5" customHeight="1" x14ac:dyDescent="0.4">
      <c r="A14" s="105"/>
      <c r="B14" s="502" t="s">
        <v>166</v>
      </c>
      <c r="C14" s="502"/>
      <c r="D14" s="502"/>
      <c r="E14" s="104"/>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02"/>
      <c r="B15" s="492"/>
      <c r="C15" s="492"/>
      <c r="D15" s="492"/>
      <c r="E15" s="103"/>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02"/>
      <c r="B16" s="492" t="s">
        <v>173</v>
      </c>
      <c r="C16" s="492"/>
      <c r="D16" s="492"/>
      <c r="E16" s="101"/>
      <c r="F16" s="522" t="s">
        <v>174</v>
      </c>
      <c r="G16" s="523"/>
      <c r="H16" s="523"/>
      <c r="I16" s="523"/>
      <c r="J16" s="530">
        <v>40803</v>
      </c>
      <c r="K16" s="530"/>
      <c r="L16" s="530"/>
      <c r="M16" s="522" t="s">
        <v>175</v>
      </c>
      <c r="N16" s="523"/>
      <c r="O16" s="523"/>
      <c r="P16" s="530">
        <v>159640</v>
      </c>
      <c r="Q16" s="530"/>
      <c r="R16" s="531"/>
      <c r="S16" s="523" t="s">
        <v>176</v>
      </c>
      <c r="T16" s="523"/>
      <c r="U16" s="523"/>
      <c r="V16" s="530">
        <f>J16+P16</f>
        <v>200443</v>
      </c>
      <c r="W16" s="530"/>
      <c r="X16" s="530"/>
      <c r="Y16" s="531"/>
    </row>
    <row r="17" spans="1:28" ht="22.5" customHeight="1" x14ac:dyDescent="0.4">
      <c r="A17" s="100"/>
      <c r="B17" s="468" t="s">
        <v>177</v>
      </c>
      <c r="C17" s="468"/>
      <c r="D17" s="468"/>
      <c r="E17" s="99"/>
      <c r="F17" s="484" t="s">
        <v>1015</v>
      </c>
      <c r="G17" s="484"/>
      <c r="H17" s="484"/>
      <c r="I17" s="484"/>
      <c r="J17" s="484"/>
      <c r="K17" s="484"/>
      <c r="L17" s="484"/>
      <c r="M17" s="959" t="s">
        <v>1016</v>
      </c>
      <c r="N17" s="959"/>
      <c r="O17" s="959"/>
      <c r="P17" s="959"/>
      <c r="Q17" s="959"/>
      <c r="R17" s="959"/>
      <c r="S17" s="484"/>
      <c r="T17" s="484"/>
      <c r="U17" s="484"/>
      <c r="V17" s="484"/>
      <c r="W17" s="484"/>
      <c r="X17" s="484"/>
      <c r="Y17" s="484"/>
    </row>
    <row r="18" spans="1:28" ht="68.099999999999994" customHeight="1" x14ac:dyDescent="0.4">
      <c r="A18" s="486" t="s">
        <v>178</v>
      </c>
      <c r="B18" s="487"/>
      <c r="C18" s="487"/>
      <c r="D18" s="487"/>
      <c r="E18" s="488"/>
      <c r="F18" s="678" t="s">
        <v>1017</v>
      </c>
      <c r="G18" s="679"/>
      <c r="H18" s="679"/>
      <c r="I18" s="679"/>
      <c r="J18" s="679"/>
      <c r="K18" s="679"/>
      <c r="L18" s="679"/>
      <c r="M18" s="679"/>
      <c r="N18" s="679"/>
      <c r="O18" s="679"/>
      <c r="P18" s="679"/>
      <c r="Q18" s="679"/>
      <c r="R18" s="679"/>
      <c r="S18" s="679"/>
      <c r="T18" s="679"/>
      <c r="U18" s="679"/>
      <c r="V18" s="679"/>
      <c r="W18" s="679"/>
      <c r="X18" s="679"/>
      <c r="Y18" s="680"/>
    </row>
    <row r="19" spans="1:28" ht="22.5" customHeight="1" x14ac:dyDescent="0.4">
      <c r="A19" s="479" t="s">
        <v>180</v>
      </c>
      <c r="B19" s="480"/>
      <c r="C19" s="480"/>
      <c r="D19" s="480"/>
      <c r="E19" s="493"/>
      <c r="F19" s="500" t="s">
        <v>181</v>
      </c>
      <c r="G19" s="500"/>
      <c r="H19" s="500"/>
      <c r="I19" s="500"/>
      <c r="J19" s="500"/>
      <c r="K19" s="500"/>
      <c r="L19" s="500"/>
      <c r="M19" s="75">
        <v>10</v>
      </c>
      <c r="N19" s="75" t="s">
        <v>182</v>
      </c>
      <c r="O19" s="501" t="s">
        <v>183</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v>652</v>
      </c>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758" t="s">
        <v>1018</v>
      </c>
      <c r="G22" s="758"/>
      <c r="H22" s="758"/>
      <c r="I22" s="758"/>
      <c r="J22" s="758"/>
      <c r="K22" s="758"/>
      <c r="L22" s="758"/>
      <c r="M22" s="758"/>
      <c r="N22" s="758"/>
      <c r="O22" s="758"/>
      <c r="P22" s="758"/>
      <c r="Q22" s="758"/>
      <c r="R22" s="758"/>
      <c r="S22" s="758"/>
      <c r="T22" s="758"/>
      <c r="U22" s="758"/>
      <c r="V22" s="758"/>
      <c r="W22" s="758"/>
      <c r="X22" s="758"/>
      <c r="Y22" s="758"/>
    </row>
    <row r="23" spans="1:28" ht="108.95" customHeight="1" x14ac:dyDescent="0.4">
      <c r="A23" s="516" t="s">
        <v>188</v>
      </c>
      <c r="B23" s="516"/>
      <c r="C23" s="516"/>
      <c r="D23" s="516"/>
      <c r="E23" s="516"/>
      <c r="F23" s="759" t="s">
        <v>1019</v>
      </c>
      <c r="G23" s="760"/>
      <c r="H23" s="760"/>
      <c r="I23" s="760"/>
      <c r="J23" s="760"/>
      <c r="K23" s="760"/>
      <c r="L23" s="760"/>
      <c r="M23" s="760"/>
      <c r="N23" s="760"/>
      <c r="O23" s="760"/>
      <c r="P23" s="760"/>
      <c r="Q23" s="760"/>
      <c r="R23" s="760"/>
      <c r="S23" s="760"/>
      <c r="T23" s="760"/>
      <c r="U23" s="760"/>
      <c r="V23" s="760"/>
      <c r="W23" s="760"/>
      <c r="X23" s="760"/>
      <c r="Y23" s="761"/>
    </row>
    <row r="24" spans="1:28" ht="63.6" customHeight="1" x14ac:dyDescent="0.4">
      <c r="A24" s="516" t="s">
        <v>190</v>
      </c>
      <c r="B24" s="476"/>
      <c r="C24" s="476"/>
      <c r="D24" s="476"/>
      <c r="E24" s="476"/>
      <c r="F24" s="759" t="s">
        <v>1020</v>
      </c>
      <c r="G24" s="760"/>
      <c r="H24" s="760"/>
      <c r="I24" s="760"/>
      <c r="J24" s="760"/>
      <c r="K24" s="760"/>
      <c r="L24" s="760"/>
      <c r="M24" s="760"/>
      <c r="N24" s="760"/>
      <c r="O24" s="760"/>
      <c r="P24" s="760"/>
      <c r="Q24" s="760"/>
      <c r="R24" s="760"/>
      <c r="S24" s="760"/>
      <c r="T24" s="760"/>
      <c r="U24" s="760"/>
      <c r="V24" s="760"/>
      <c r="W24" s="760"/>
      <c r="X24" s="760"/>
      <c r="Y24" s="761"/>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56" t="s">
        <v>193</v>
      </c>
      <c r="X26" s="75" t="s">
        <v>195</v>
      </c>
      <c r="Y26" s="75"/>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73B4D2D8-C908-4245-9CAE-467D424F4EF7}"/>
    <hyperlink ref="Z27:AB27" location="クラブ回答確認表!A1" display="クラブ回答一覧表に戻る" xr:uid="{0F29AC8F-D00D-49FF-A18C-D67D94C31049}"/>
  </hyperlinks>
  <pageMargins left="0.48" right="0.36" top="0.53" bottom="0.5" header="0.3" footer="0.3"/>
  <pageSetup paperSize="9" scale="93"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8B9E3-7AEF-49FD-8CCB-420FB1964A4D}">
  <sheetPr>
    <tabColor theme="5" tint="0.79998168889431442"/>
  </sheetPr>
  <dimension ref="A1:AB27"/>
  <sheetViews>
    <sheetView zoomScale="98" zoomScaleNormal="98" workbookViewId="0">
      <selection activeCell="W31" sqref="W31"/>
    </sheetView>
  </sheetViews>
  <sheetFormatPr defaultRowHeight="22.5" customHeight="1" x14ac:dyDescent="0.4"/>
  <cols>
    <col min="1" max="1" width="1" customWidth="1"/>
    <col min="2" max="4" width="3.75" style="87" customWidth="1"/>
    <col min="5" max="6" width="1.125" style="87" customWidth="1"/>
    <col min="7" max="25" width="3.75" style="87" customWidth="1"/>
    <col min="26" max="26" width="3.75" customWidth="1"/>
  </cols>
  <sheetData>
    <row r="1" spans="1:28" ht="30" customHeight="1"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Y1" s="462"/>
      <c r="Z1" s="402" t="s">
        <v>142</v>
      </c>
      <c r="AA1" s="402"/>
      <c r="AB1" s="402"/>
    </row>
    <row r="2" spans="1:28" ht="24" x14ac:dyDescent="0.4">
      <c r="A2" s="131"/>
      <c r="B2" s="98"/>
      <c r="C2" s="98"/>
      <c r="D2" s="98"/>
      <c r="E2" s="98"/>
      <c r="F2" s="98"/>
      <c r="G2" s="98"/>
      <c r="H2" s="98"/>
      <c r="I2" s="98"/>
      <c r="J2" s="98"/>
      <c r="K2" s="98"/>
      <c r="L2" s="98"/>
      <c r="M2" s="98"/>
      <c r="N2" s="98"/>
      <c r="O2" s="98"/>
      <c r="P2" s="98"/>
      <c r="Q2" s="98"/>
      <c r="R2" s="98"/>
      <c r="S2" s="521" t="s">
        <v>149</v>
      </c>
      <c r="T2" s="521"/>
      <c r="U2" s="521"/>
      <c r="V2" s="1212">
        <v>46239</v>
      </c>
      <c r="W2" s="1212"/>
      <c r="X2" s="1212"/>
      <c r="Y2" s="1212"/>
    </row>
    <row r="3" spans="1:28" ht="22.5" customHeight="1" x14ac:dyDescent="0.4">
      <c r="B3" s="520">
        <v>5</v>
      </c>
      <c r="C3" s="520"/>
      <c r="D3" s="97" t="s">
        <v>150</v>
      </c>
      <c r="F3" s="551" t="s">
        <v>1918</v>
      </c>
      <c r="G3" s="551"/>
      <c r="H3" s="551"/>
      <c r="I3" s="551"/>
      <c r="J3" s="551"/>
      <c r="K3" s="551"/>
      <c r="L3" s="551"/>
      <c r="M3" s="551"/>
      <c r="N3" s="551"/>
      <c r="O3" s="551"/>
      <c r="P3" s="87" t="s">
        <v>136</v>
      </c>
      <c r="Q3" s="521" t="s">
        <v>151</v>
      </c>
      <c r="R3" s="521"/>
      <c r="S3" s="521"/>
      <c r="T3" s="521" t="s">
        <v>1919</v>
      </c>
      <c r="U3" s="521"/>
      <c r="V3" s="521"/>
      <c r="W3" s="521"/>
      <c r="X3" s="521"/>
      <c r="Y3" s="521"/>
    </row>
    <row r="4" spans="1:28" ht="7.5" customHeight="1" x14ac:dyDescent="0.4">
      <c r="B4" s="97"/>
      <c r="C4" s="97"/>
      <c r="F4" s="97"/>
      <c r="G4" s="97"/>
      <c r="H4" s="97"/>
      <c r="I4" s="97"/>
      <c r="J4" s="97"/>
      <c r="K4" s="97"/>
      <c r="L4" s="97"/>
      <c r="M4" s="97"/>
      <c r="N4" s="97"/>
      <c r="O4" s="97"/>
      <c r="Q4" s="96"/>
      <c r="R4" s="96"/>
      <c r="S4" s="96"/>
      <c r="T4" s="96"/>
      <c r="U4" s="96"/>
      <c r="V4" s="96"/>
      <c r="W4" s="96"/>
      <c r="X4" s="96"/>
      <c r="Y4" s="96"/>
    </row>
    <row r="5" spans="1:28" ht="22.5" customHeight="1" x14ac:dyDescent="0.4">
      <c r="A5" s="100"/>
      <c r="B5" s="552" t="s">
        <v>153</v>
      </c>
      <c r="C5" s="552"/>
      <c r="D5" s="552"/>
      <c r="E5" s="78"/>
      <c r="F5" s="79"/>
      <c r="G5" s="556" t="s">
        <v>1920</v>
      </c>
      <c r="H5" s="556"/>
      <c r="I5" s="556"/>
      <c r="J5" s="556"/>
      <c r="K5" s="556"/>
      <c r="L5" s="556"/>
      <c r="M5" s="556"/>
      <c r="N5" s="556"/>
      <c r="O5" s="556"/>
      <c r="P5" s="556"/>
      <c r="Q5" s="556"/>
      <c r="R5" s="556"/>
      <c r="S5" s="556"/>
      <c r="T5" s="556"/>
      <c r="U5" s="556"/>
      <c r="V5" s="556"/>
      <c r="W5" s="556"/>
      <c r="X5" s="556"/>
      <c r="Y5" s="93"/>
    </row>
    <row r="6" spans="1:28" ht="22.5" customHeight="1" x14ac:dyDescent="0.4">
      <c r="A6" s="147"/>
      <c r="B6" s="553" t="s">
        <v>155</v>
      </c>
      <c r="C6" s="553"/>
      <c r="D6" s="553"/>
      <c r="E6" s="95"/>
      <c r="F6" s="92"/>
      <c r="G6" s="674" t="s">
        <v>1921</v>
      </c>
      <c r="H6" s="674"/>
      <c r="I6" s="674"/>
      <c r="J6" s="674"/>
      <c r="K6" s="674"/>
      <c r="L6" s="674"/>
      <c r="M6" s="674"/>
      <c r="N6" s="674"/>
      <c r="O6" s="674"/>
      <c r="P6" s="674"/>
      <c r="Q6" s="674"/>
      <c r="R6" s="674"/>
      <c r="S6" s="674"/>
      <c r="T6" s="674"/>
      <c r="U6" s="674"/>
      <c r="V6" s="674"/>
      <c r="W6" s="674"/>
      <c r="X6" s="674"/>
      <c r="Y6" s="94"/>
    </row>
    <row r="7" spans="1:28" ht="22.5" customHeight="1" x14ac:dyDescent="0.4">
      <c r="A7" s="100"/>
      <c r="B7" s="552" t="s">
        <v>156</v>
      </c>
      <c r="C7" s="552"/>
      <c r="D7" s="552"/>
      <c r="E7" s="78"/>
      <c r="F7" s="79"/>
      <c r="G7" s="556" t="s">
        <v>1922</v>
      </c>
      <c r="H7" s="556"/>
      <c r="I7" s="556"/>
      <c r="J7" s="556"/>
      <c r="K7" s="556"/>
      <c r="L7" s="556"/>
      <c r="M7" s="556"/>
      <c r="N7" s="556"/>
      <c r="O7" s="556"/>
      <c r="P7" s="556"/>
      <c r="Q7" s="556"/>
      <c r="R7" s="556"/>
      <c r="S7" s="556"/>
      <c r="T7" s="556"/>
      <c r="U7" s="556"/>
      <c r="V7" s="556"/>
      <c r="W7" s="556"/>
      <c r="X7" s="556"/>
      <c r="Y7" s="93"/>
    </row>
    <row r="8" spans="1:28" ht="22.5" customHeight="1" x14ac:dyDescent="0.4">
      <c r="A8" s="147"/>
      <c r="B8" s="553" t="s">
        <v>158</v>
      </c>
      <c r="C8" s="553"/>
      <c r="D8" s="553"/>
      <c r="E8" s="91"/>
      <c r="F8" s="581" t="s">
        <v>1923</v>
      </c>
      <c r="G8" s="582"/>
      <c r="H8" s="582"/>
      <c r="I8" s="582"/>
      <c r="J8" s="582"/>
      <c r="K8" s="582"/>
      <c r="L8" s="582"/>
      <c r="M8" s="582"/>
      <c r="N8" s="582"/>
      <c r="O8" s="582"/>
      <c r="P8" s="582"/>
      <c r="Q8" s="582"/>
      <c r="R8" s="582"/>
      <c r="S8" s="582"/>
      <c r="T8" s="582"/>
      <c r="U8" s="582"/>
      <c r="V8" s="582"/>
      <c r="W8" s="582"/>
      <c r="X8" s="582"/>
      <c r="Y8" s="583"/>
    </row>
    <row r="9" spans="1:28" ht="22.5" customHeight="1" x14ac:dyDescent="0.4">
      <c r="A9" s="147"/>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147"/>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147"/>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102"/>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105"/>
      <c r="B13" s="580" t="s">
        <v>160</v>
      </c>
      <c r="C13" s="580"/>
      <c r="D13" s="580"/>
      <c r="E13" s="88"/>
      <c r="F13" s="555" t="s">
        <v>161</v>
      </c>
      <c r="G13" s="556"/>
      <c r="H13" s="556"/>
      <c r="I13" s="557"/>
      <c r="J13" s="84"/>
      <c r="K13" s="503" t="s">
        <v>162</v>
      </c>
      <c r="L13" s="503"/>
      <c r="M13" s="503"/>
      <c r="N13" s="84" t="s">
        <v>140</v>
      </c>
      <c r="O13" s="503" t="s">
        <v>164</v>
      </c>
      <c r="P13" s="503"/>
      <c r="Q13" s="503"/>
      <c r="R13" s="84"/>
      <c r="S13" s="503" t="s">
        <v>165</v>
      </c>
      <c r="T13" s="503"/>
      <c r="U13" s="503"/>
      <c r="V13" s="503"/>
      <c r="W13" s="503"/>
      <c r="X13" s="503"/>
      <c r="Y13" s="90"/>
    </row>
    <row r="14" spans="1:28" ht="22.5" customHeight="1" x14ac:dyDescent="0.4">
      <c r="A14" s="105"/>
      <c r="B14" s="580" t="s">
        <v>166</v>
      </c>
      <c r="C14" s="580"/>
      <c r="D14" s="580"/>
      <c r="E14" s="88"/>
      <c r="F14" s="86"/>
      <c r="G14" s="87" t="s">
        <v>167</v>
      </c>
      <c r="H14" s="86"/>
      <c r="I14" s="85"/>
      <c r="J14" s="84"/>
      <c r="K14" s="84"/>
      <c r="L14" s="84"/>
      <c r="M14" s="503" t="s">
        <v>168</v>
      </c>
      <c r="N14" s="503"/>
      <c r="O14" s="503"/>
      <c r="P14" s="503"/>
      <c r="Q14" s="84"/>
      <c r="R14" s="503" t="s">
        <v>389</v>
      </c>
      <c r="S14" s="503"/>
      <c r="T14" s="503"/>
      <c r="U14" s="84"/>
      <c r="V14" s="503" t="s">
        <v>169</v>
      </c>
      <c r="W14" s="503"/>
      <c r="X14" s="503"/>
      <c r="Y14" s="84"/>
    </row>
    <row r="15" spans="1:28" ht="22.5" customHeight="1" x14ac:dyDescent="0.4">
      <c r="A15" s="102"/>
      <c r="B15" s="570"/>
      <c r="C15" s="570"/>
      <c r="D15" s="570"/>
      <c r="E15" s="83"/>
      <c r="F15" s="555" t="s">
        <v>170</v>
      </c>
      <c r="G15" s="556"/>
      <c r="H15" s="556"/>
      <c r="I15" s="556"/>
      <c r="J15" s="556"/>
      <c r="K15" s="556"/>
      <c r="L15" s="557"/>
      <c r="M15" s="82"/>
      <c r="N15" s="505" t="s">
        <v>171</v>
      </c>
      <c r="O15" s="505"/>
      <c r="P15" s="505"/>
      <c r="Q15" s="505"/>
      <c r="R15" s="505"/>
      <c r="S15" s="82" t="s">
        <v>163</v>
      </c>
      <c r="T15" s="505" t="s">
        <v>172</v>
      </c>
      <c r="U15" s="505"/>
      <c r="V15" s="505"/>
      <c r="W15" s="82"/>
      <c r="X15" s="505"/>
      <c r="Y15" s="505"/>
    </row>
    <row r="16" spans="1:28" ht="22.5" customHeight="1" x14ac:dyDescent="0.4">
      <c r="A16" s="102"/>
      <c r="B16" s="570" t="s">
        <v>173</v>
      </c>
      <c r="C16" s="570"/>
      <c r="D16" s="570"/>
      <c r="E16" s="80"/>
      <c r="F16" s="555" t="s">
        <v>174</v>
      </c>
      <c r="G16" s="556"/>
      <c r="H16" s="556"/>
      <c r="I16" s="556"/>
      <c r="J16" s="561">
        <v>30000</v>
      </c>
      <c r="K16" s="561"/>
      <c r="L16" s="561"/>
      <c r="M16" s="555" t="s">
        <v>175</v>
      </c>
      <c r="N16" s="556"/>
      <c r="O16" s="556"/>
      <c r="P16" s="561"/>
      <c r="Q16" s="561"/>
      <c r="R16" s="562"/>
      <c r="S16" s="556" t="s">
        <v>176</v>
      </c>
      <c r="T16" s="556"/>
      <c r="U16" s="556"/>
      <c r="V16" s="561">
        <f>J16+P16</f>
        <v>30000</v>
      </c>
      <c r="W16" s="561"/>
      <c r="X16" s="561"/>
      <c r="Y16" s="562"/>
    </row>
    <row r="17" spans="1:28" ht="22.5" customHeight="1" x14ac:dyDescent="0.4">
      <c r="A17" s="100"/>
      <c r="B17" s="552" t="s">
        <v>177</v>
      </c>
      <c r="C17" s="552"/>
      <c r="D17" s="552"/>
      <c r="E17" s="78"/>
      <c r="F17" s="563"/>
      <c r="G17" s="563"/>
      <c r="H17" s="563"/>
      <c r="I17" s="563"/>
      <c r="J17" s="563"/>
      <c r="K17" s="563"/>
      <c r="L17" s="563"/>
      <c r="M17" s="563"/>
      <c r="N17" s="563"/>
      <c r="O17" s="563"/>
      <c r="P17" s="563"/>
      <c r="Q17" s="563"/>
      <c r="R17" s="563"/>
      <c r="S17" s="563"/>
      <c r="T17" s="563"/>
      <c r="U17" s="563"/>
      <c r="V17" s="563"/>
      <c r="W17" s="563"/>
      <c r="X17" s="563"/>
      <c r="Y17" s="563"/>
    </row>
    <row r="18" spans="1:28" ht="53.45" customHeight="1" x14ac:dyDescent="0.4">
      <c r="A18" s="486" t="s">
        <v>178</v>
      </c>
      <c r="B18" s="487"/>
      <c r="C18" s="487"/>
      <c r="D18" s="487"/>
      <c r="E18" s="488"/>
      <c r="F18" s="1024" t="s">
        <v>1924</v>
      </c>
      <c r="G18" s="556"/>
      <c r="H18" s="556"/>
      <c r="I18" s="556"/>
      <c r="J18" s="556"/>
      <c r="K18" s="556"/>
      <c r="L18" s="556"/>
      <c r="M18" s="556"/>
      <c r="N18" s="556"/>
      <c r="O18" s="556"/>
      <c r="P18" s="556"/>
      <c r="Q18" s="556"/>
      <c r="R18" s="556"/>
      <c r="S18" s="556"/>
      <c r="T18" s="556"/>
      <c r="U18" s="556"/>
      <c r="V18" s="556"/>
      <c r="W18" s="556"/>
      <c r="X18" s="556"/>
      <c r="Y18" s="557"/>
    </row>
    <row r="19" spans="1:28" ht="22.5" customHeight="1" x14ac:dyDescent="0.4">
      <c r="A19" s="479" t="s">
        <v>180</v>
      </c>
      <c r="B19" s="480"/>
      <c r="C19" s="480"/>
      <c r="D19" s="480"/>
      <c r="E19" s="493"/>
      <c r="F19" s="578" t="s">
        <v>1925</v>
      </c>
      <c r="G19" s="578"/>
      <c r="H19" s="578"/>
      <c r="I19" s="578"/>
      <c r="J19" s="578"/>
      <c r="K19" s="578"/>
      <c r="L19" s="578"/>
      <c r="M19" s="84">
        <v>10</v>
      </c>
      <c r="N19" s="90" t="s">
        <v>182</v>
      </c>
      <c r="O19" s="579" t="s">
        <v>183</v>
      </c>
      <c r="P19" s="579"/>
      <c r="Q19" s="579"/>
      <c r="R19" s="579"/>
      <c r="S19" s="579"/>
      <c r="T19" s="579"/>
      <c r="U19" s="579"/>
      <c r="V19" s="579"/>
      <c r="W19" s="579"/>
      <c r="X19" s="579"/>
      <c r="Y19" s="579"/>
    </row>
    <row r="20" spans="1:28" ht="22.5" customHeight="1" x14ac:dyDescent="0.4">
      <c r="A20" s="494"/>
      <c r="B20" s="495"/>
      <c r="C20" s="495"/>
      <c r="D20" s="495"/>
      <c r="E20" s="496"/>
      <c r="F20" s="248" t="s">
        <v>184</v>
      </c>
      <c r="G20" s="248"/>
      <c r="H20" s="248"/>
      <c r="I20" s="248"/>
      <c r="J20" s="248"/>
      <c r="K20" s="248"/>
      <c r="L20" s="248"/>
      <c r="M20" s="90"/>
      <c r="N20" s="90" t="s">
        <v>182</v>
      </c>
      <c r="O20" s="579"/>
      <c r="P20" s="579"/>
      <c r="Q20" s="579"/>
      <c r="R20" s="579"/>
      <c r="S20" s="579"/>
      <c r="T20" s="579"/>
      <c r="U20" s="579"/>
      <c r="V20" s="579"/>
      <c r="W20" s="579"/>
      <c r="X20" s="579"/>
      <c r="Y20" s="579"/>
      <c r="Z20" s="15"/>
    </row>
    <row r="21" spans="1:28" ht="22.5" customHeight="1" x14ac:dyDescent="0.4">
      <c r="A21" s="497"/>
      <c r="B21" s="498"/>
      <c r="C21" s="498"/>
      <c r="D21" s="498"/>
      <c r="E21" s="499"/>
      <c r="F21" s="578"/>
      <c r="G21" s="578"/>
      <c r="H21" s="578"/>
      <c r="I21" s="578"/>
      <c r="J21" s="578"/>
      <c r="K21" s="578"/>
      <c r="L21" s="578"/>
      <c r="M21" s="90"/>
      <c r="N21" s="90"/>
      <c r="O21" s="579"/>
      <c r="P21" s="579"/>
      <c r="Q21" s="579"/>
      <c r="R21" s="579"/>
      <c r="S21" s="579"/>
      <c r="T21" s="579"/>
      <c r="U21" s="579"/>
      <c r="V21" s="579"/>
      <c r="W21" s="579"/>
      <c r="X21" s="579"/>
      <c r="Y21" s="579"/>
    </row>
    <row r="22" spans="1:28" ht="82.9" customHeight="1" x14ac:dyDescent="0.4">
      <c r="A22" s="479" t="s">
        <v>186</v>
      </c>
      <c r="B22" s="480"/>
      <c r="C22" s="480"/>
      <c r="D22" s="480"/>
      <c r="E22" s="480"/>
      <c r="F22" s="1213" t="s">
        <v>1926</v>
      </c>
      <c r="G22" s="578"/>
      <c r="H22" s="578"/>
      <c r="I22" s="578"/>
      <c r="J22" s="578"/>
      <c r="K22" s="578"/>
      <c r="L22" s="578"/>
      <c r="M22" s="578"/>
      <c r="N22" s="578"/>
      <c r="O22" s="578"/>
      <c r="P22" s="578"/>
      <c r="Q22" s="578"/>
      <c r="R22" s="578"/>
      <c r="S22" s="578"/>
      <c r="T22" s="578"/>
      <c r="U22" s="578"/>
      <c r="V22" s="578"/>
      <c r="W22" s="578"/>
      <c r="X22" s="578"/>
      <c r="Y22" s="578"/>
    </row>
    <row r="23" spans="1:28" ht="85.9" customHeight="1" x14ac:dyDescent="0.4">
      <c r="A23" s="1055" t="s">
        <v>188</v>
      </c>
      <c r="B23" s="1023"/>
      <c r="C23" s="1023"/>
      <c r="D23" s="1023"/>
      <c r="E23" s="1023"/>
      <c r="F23" s="593" t="s">
        <v>1927</v>
      </c>
      <c r="G23" s="526"/>
      <c r="H23" s="526"/>
      <c r="I23" s="526"/>
      <c r="J23" s="526"/>
      <c r="K23" s="526"/>
      <c r="L23" s="526"/>
      <c r="M23" s="526"/>
      <c r="N23" s="526"/>
      <c r="O23" s="526"/>
      <c r="P23" s="526"/>
      <c r="Q23" s="526"/>
      <c r="R23" s="526"/>
      <c r="S23" s="526"/>
      <c r="T23" s="526"/>
      <c r="U23" s="526"/>
      <c r="V23" s="526"/>
      <c r="W23" s="526"/>
      <c r="X23" s="526"/>
      <c r="Y23" s="592"/>
    </row>
    <row r="24" spans="1:28" ht="42.6" customHeight="1" x14ac:dyDescent="0.4">
      <c r="A24" s="1055" t="s">
        <v>190</v>
      </c>
      <c r="B24" s="1027"/>
      <c r="C24" s="1027"/>
      <c r="D24" s="1027"/>
      <c r="E24" s="1027"/>
      <c r="F24" s="555" t="s">
        <v>1928</v>
      </c>
      <c r="G24" s="556"/>
      <c r="H24" s="556"/>
      <c r="I24" s="556"/>
      <c r="J24" s="556"/>
      <c r="K24" s="556"/>
      <c r="L24" s="556"/>
      <c r="M24" s="556"/>
      <c r="N24" s="556"/>
      <c r="O24" s="556"/>
      <c r="P24" s="556"/>
      <c r="Q24" s="556"/>
      <c r="R24" s="556"/>
      <c r="S24" s="556"/>
      <c r="T24" s="556"/>
      <c r="U24" s="556"/>
      <c r="V24" s="556"/>
      <c r="W24" s="556"/>
      <c r="X24" s="556"/>
      <c r="Y24" s="557"/>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90" t="s">
        <v>193</v>
      </c>
      <c r="X25" s="90" t="s">
        <v>194</v>
      </c>
      <c r="Y25" s="90"/>
    </row>
    <row r="26" spans="1:28" ht="22.5" customHeight="1" x14ac:dyDescent="0.4">
      <c r="A26" s="517"/>
      <c r="B26" s="517"/>
      <c r="C26" s="517"/>
      <c r="D26" s="517"/>
      <c r="E26" s="517"/>
      <c r="F26" s="517"/>
      <c r="G26" s="517"/>
      <c r="H26" s="517"/>
      <c r="I26" s="517"/>
      <c r="J26" s="517"/>
      <c r="K26" s="517"/>
      <c r="L26" s="517"/>
      <c r="M26" s="517"/>
      <c r="N26" s="517"/>
      <c r="O26" s="517"/>
      <c r="P26" s="517"/>
      <c r="Q26" s="517"/>
      <c r="R26" s="517"/>
      <c r="S26" s="517"/>
      <c r="T26" s="517"/>
      <c r="U26" s="517"/>
      <c r="V26" s="517"/>
      <c r="W26" s="90"/>
      <c r="X26" s="90" t="s">
        <v>195</v>
      </c>
      <c r="Y26" s="90"/>
    </row>
    <row r="27" spans="1:28" ht="22.5" customHeight="1" x14ac:dyDescent="0.4">
      <c r="B27" s="87" t="s">
        <v>196</v>
      </c>
      <c r="P27" s="87" t="s">
        <v>197</v>
      </c>
      <c r="Z27" s="402" t="s">
        <v>142</v>
      </c>
      <c r="AA27" s="402"/>
      <c r="AB27" s="402"/>
    </row>
  </sheetData>
  <mergeCells count="55">
    <mergeCell ref="A23:E23"/>
    <mergeCell ref="F23:Y23"/>
    <mergeCell ref="A24:E24"/>
    <mergeCell ref="F24:Y24"/>
    <mergeCell ref="A25:V26"/>
    <mergeCell ref="Z27:AB27"/>
    <mergeCell ref="A19:E21"/>
    <mergeCell ref="F19:L19"/>
    <mergeCell ref="O19:Y21"/>
    <mergeCell ref="F21:L21"/>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Y1"/>
    <mergeCell ref="Z1:AB1"/>
    <mergeCell ref="S2:U2"/>
    <mergeCell ref="V2:Y2"/>
    <mergeCell ref="B3:C3"/>
    <mergeCell ref="F3:O3"/>
    <mergeCell ref="Q3:S3"/>
    <mergeCell ref="T3:Y3"/>
  </mergeCells>
  <phoneticPr fontId="1"/>
  <hyperlinks>
    <hyperlink ref="Z1:AB1" location="クラブ回答確認表!A1" display="クラブ回答一覧表に戻る" xr:uid="{20143BB6-CFE3-4F0E-A99A-EB395387FEAD}"/>
    <hyperlink ref="Z27:AB27" location="クラブ回答確認表!A1" display="クラブ回答一覧表に戻る" xr:uid="{D0F81F0F-3E47-496D-904E-ADC5C41DE7CC}"/>
  </hyperlinks>
  <pageMargins left="0.47244094488188981" right="0.35433070866141736" top="0.31496062992125984" bottom="0.31496062992125984" header="0.31496062992125984" footer="0.31496062992125984"/>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79F2-666F-408B-BD51-C3A4E085C6D9}">
  <sheetPr>
    <tabColor theme="5" tint="0.79998168889431442"/>
  </sheetPr>
  <dimension ref="A1:AB27"/>
  <sheetViews>
    <sheetView zoomScaleNormal="100" workbookViewId="0">
      <selection activeCell="Z1" sqref="Z1:AB1"/>
    </sheetView>
  </sheetViews>
  <sheetFormatPr defaultRowHeight="18.75" x14ac:dyDescent="0.4"/>
  <cols>
    <col min="1" max="1" width="1" customWidth="1"/>
    <col min="2" max="4" width="3.75" style="87" customWidth="1"/>
    <col min="5" max="6" width="1.125" style="87" customWidth="1"/>
    <col min="7" max="25" width="3.75" style="87" customWidth="1"/>
    <col min="26"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Y1" s="462"/>
      <c r="Z1" s="402" t="s">
        <v>142</v>
      </c>
      <c r="AA1" s="402"/>
      <c r="AB1" s="402"/>
    </row>
    <row r="2" spans="1:28" ht="24" x14ac:dyDescent="0.4">
      <c r="A2" s="131"/>
      <c r="B2" s="98"/>
      <c r="C2" s="98"/>
      <c r="D2" s="98"/>
      <c r="E2" s="98"/>
      <c r="F2" s="98"/>
      <c r="G2" s="98"/>
      <c r="H2" s="98"/>
      <c r="I2" s="98"/>
      <c r="J2" s="98"/>
      <c r="K2" s="98"/>
      <c r="L2" s="98"/>
      <c r="M2" s="98"/>
      <c r="N2" s="98"/>
      <c r="O2" s="98"/>
      <c r="P2" s="98"/>
      <c r="Q2" s="98"/>
      <c r="R2" s="98"/>
      <c r="S2" s="521" t="s">
        <v>149</v>
      </c>
      <c r="T2" s="521"/>
      <c r="U2" s="521"/>
      <c r="V2" s="1212">
        <v>46239</v>
      </c>
      <c r="W2" s="1212"/>
      <c r="X2" s="1212"/>
      <c r="Y2" s="1212"/>
    </row>
    <row r="3" spans="1:28" ht="22.5" customHeight="1" x14ac:dyDescent="0.4">
      <c r="B3" s="520">
        <v>5</v>
      </c>
      <c r="C3" s="520"/>
      <c r="D3" s="97" t="s">
        <v>150</v>
      </c>
      <c r="F3" s="551" t="s">
        <v>1918</v>
      </c>
      <c r="G3" s="551"/>
      <c r="H3" s="551"/>
      <c r="I3" s="551"/>
      <c r="J3" s="551"/>
      <c r="K3" s="551"/>
      <c r="L3" s="551"/>
      <c r="M3" s="551"/>
      <c r="N3" s="551"/>
      <c r="O3" s="551"/>
      <c r="P3" s="87" t="s">
        <v>136</v>
      </c>
      <c r="Q3" s="521" t="s">
        <v>151</v>
      </c>
      <c r="R3" s="521"/>
      <c r="S3" s="521"/>
      <c r="T3" s="521" t="s">
        <v>1919</v>
      </c>
      <c r="U3" s="521"/>
      <c r="V3" s="521"/>
      <c r="W3" s="521"/>
      <c r="X3" s="521"/>
      <c r="Y3" s="521"/>
    </row>
    <row r="4" spans="1:28" ht="7.5" customHeight="1" x14ac:dyDescent="0.4">
      <c r="B4" s="97"/>
      <c r="C4" s="97"/>
      <c r="F4" s="97"/>
      <c r="G4" s="97"/>
      <c r="H4" s="97"/>
      <c r="I4" s="97"/>
      <c r="J4" s="97"/>
      <c r="K4" s="97"/>
      <c r="L4" s="97"/>
      <c r="M4" s="97"/>
      <c r="N4" s="97"/>
      <c r="O4" s="97"/>
      <c r="Q4" s="96"/>
      <c r="R4" s="96"/>
      <c r="S4" s="96"/>
      <c r="T4" s="96"/>
      <c r="U4" s="96"/>
      <c r="V4" s="96"/>
      <c r="W4" s="96"/>
      <c r="X4" s="96"/>
      <c r="Y4" s="96"/>
    </row>
    <row r="5" spans="1:28" ht="22.5" customHeight="1" x14ac:dyDescent="0.4">
      <c r="A5" s="100"/>
      <c r="B5" s="552" t="s">
        <v>153</v>
      </c>
      <c r="C5" s="552"/>
      <c r="D5" s="552"/>
      <c r="E5" s="78"/>
      <c r="F5" s="79"/>
      <c r="G5" s="556" t="s">
        <v>1929</v>
      </c>
      <c r="H5" s="556"/>
      <c r="I5" s="556"/>
      <c r="J5" s="556"/>
      <c r="K5" s="556"/>
      <c r="L5" s="556"/>
      <c r="M5" s="556"/>
      <c r="N5" s="556"/>
      <c r="O5" s="556"/>
      <c r="P5" s="556"/>
      <c r="Q5" s="556"/>
      <c r="R5" s="556"/>
      <c r="S5" s="556"/>
      <c r="T5" s="556"/>
      <c r="U5" s="556"/>
      <c r="V5" s="556"/>
      <c r="W5" s="556"/>
      <c r="X5" s="556"/>
      <c r="Y5" s="93"/>
    </row>
    <row r="6" spans="1:28" ht="22.5" customHeight="1" x14ac:dyDescent="0.4">
      <c r="A6" s="147"/>
      <c r="B6" s="552" t="s">
        <v>155</v>
      </c>
      <c r="C6" s="552"/>
      <c r="D6" s="552"/>
      <c r="E6" s="95"/>
      <c r="F6" s="92"/>
      <c r="G6" s="674" t="s">
        <v>1930</v>
      </c>
      <c r="H6" s="674"/>
      <c r="I6" s="674"/>
      <c r="J6" s="674"/>
      <c r="K6" s="674"/>
      <c r="L6" s="674"/>
      <c r="M6" s="674"/>
      <c r="N6" s="674"/>
      <c r="O6" s="674"/>
      <c r="P6" s="674"/>
      <c r="Q6" s="674"/>
      <c r="R6" s="674"/>
      <c r="S6" s="674"/>
      <c r="T6" s="674"/>
      <c r="U6" s="674"/>
      <c r="V6" s="674"/>
      <c r="W6" s="674"/>
      <c r="X6" s="674"/>
      <c r="Y6" s="94"/>
    </row>
    <row r="7" spans="1:28" ht="22.5" customHeight="1" x14ac:dyDescent="0.4">
      <c r="A7" s="100"/>
      <c r="B7" s="552" t="s">
        <v>156</v>
      </c>
      <c r="C7" s="552"/>
      <c r="D7" s="552"/>
      <c r="E7" s="78"/>
      <c r="F7" s="79"/>
      <c r="G7" s="556" t="s">
        <v>1931</v>
      </c>
      <c r="H7" s="556"/>
      <c r="I7" s="556"/>
      <c r="J7" s="556"/>
      <c r="K7" s="556"/>
      <c r="L7" s="556"/>
      <c r="M7" s="556"/>
      <c r="N7" s="556"/>
      <c r="O7" s="556"/>
      <c r="P7" s="556"/>
      <c r="Q7" s="556"/>
      <c r="R7" s="556"/>
      <c r="S7" s="556"/>
      <c r="T7" s="556"/>
      <c r="U7" s="556"/>
      <c r="V7" s="556"/>
      <c r="W7" s="556"/>
      <c r="X7" s="556"/>
      <c r="Y7" s="93"/>
    </row>
    <row r="8" spans="1:28" ht="22.5" customHeight="1" x14ac:dyDescent="0.4">
      <c r="A8" s="147"/>
      <c r="B8" s="580" t="s">
        <v>158</v>
      </c>
      <c r="C8" s="580"/>
      <c r="D8" s="580"/>
      <c r="E8" s="91"/>
      <c r="F8" s="1059" t="s">
        <v>1932</v>
      </c>
      <c r="G8" s="1060"/>
      <c r="H8" s="1060"/>
      <c r="I8" s="1060"/>
      <c r="J8" s="1060"/>
      <c r="K8" s="1060"/>
      <c r="L8" s="1060"/>
      <c r="M8" s="1060"/>
      <c r="N8" s="1060"/>
      <c r="O8" s="1060"/>
      <c r="P8" s="1060"/>
      <c r="Q8" s="1060"/>
      <c r="R8" s="1060"/>
      <c r="S8" s="1060"/>
      <c r="T8" s="1060"/>
      <c r="U8" s="1060"/>
      <c r="V8" s="1060"/>
      <c r="W8" s="1060"/>
      <c r="X8" s="1060"/>
      <c r="Y8" s="1061"/>
    </row>
    <row r="9" spans="1:28" ht="22.5" customHeight="1" x14ac:dyDescent="0.4">
      <c r="A9" s="147"/>
      <c r="B9" s="553"/>
      <c r="C9" s="553"/>
      <c r="D9" s="553"/>
      <c r="E9" s="91"/>
      <c r="F9" s="1062"/>
      <c r="G9" s="1063"/>
      <c r="H9" s="1063"/>
      <c r="I9" s="1063"/>
      <c r="J9" s="1063"/>
      <c r="K9" s="1063"/>
      <c r="L9" s="1063"/>
      <c r="M9" s="1063"/>
      <c r="N9" s="1063"/>
      <c r="O9" s="1063"/>
      <c r="P9" s="1063"/>
      <c r="Q9" s="1063"/>
      <c r="R9" s="1063"/>
      <c r="S9" s="1063"/>
      <c r="T9" s="1063"/>
      <c r="U9" s="1063"/>
      <c r="V9" s="1063"/>
      <c r="W9" s="1063"/>
      <c r="X9" s="1063"/>
      <c r="Y9" s="1064"/>
    </row>
    <row r="10" spans="1:28" ht="22.5" customHeight="1" x14ac:dyDescent="0.4">
      <c r="A10" s="147"/>
      <c r="B10" s="553"/>
      <c r="C10" s="553"/>
      <c r="D10" s="553"/>
      <c r="E10" s="91"/>
      <c r="F10" s="1062"/>
      <c r="G10" s="1063"/>
      <c r="H10" s="1063"/>
      <c r="I10" s="1063"/>
      <c r="J10" s="1063"/>
      <c r="K10" s="1063"/>
      <c r="L10" s="1063"/>
      <c r="M10" s="1063"/>
      <c r="N10" s="1063"/>
      <c r="O10" s="1063"/>
      <c r="P10" s="1063"/>
      <c r="Q10" s="1063"/>
      <c r="R10" s="1063"/>
      <c r="S10" s="1063"/>
      <c r="T10" s="1063"/>
      <c r="U10" s="1063"/>
      <c r="V10" s="1063"/>
      <c r="W10" s="1063"/>
      <c r="X10" s="1063"/>
      <c r="Y10" s="1064"/>
    </row>
    <row r="11" spans="1:28" ht="22.5" customHeight="1" x14ac:dyDescent="0.4">
      <c r="A11" s="147"/>
      <c r="B11" s="553"/>
      <c r="C11" s="553"/>
      <c r="D11" s="553"/>
      <c r="E11" s="91"/>
      <c r="F11" s="1062"/>
      <c r="G11" s="1063"/>
      <c r="H11" s="1063"/>
      <c r="I11" s="1063"/>
      <c r="J11" s="1063"/>
      <c r="K11" s="1063"/>
      <c r="L11" s="1063"/>
      <c r="M11" s="1063"/>
      <c r="N11" s="1063"/>
      <c r="O11" s="1063"/>
      <c r="P11" s="1063"/>
      <c r="Q11" s="1063"/>
      <c r="R11" s="1063"/>
      <c r="S11" s="1063"/>
      <c r="T11" s="1063"/>
      <c r="U11" s="1063"/>
      <c r="V11" s="1063"/>
      <c r="W11" s="1063"/>
      <c r="X11" s="1063"/>
      <c r="Y11" s="1064"/>
    </row>
    <row r="12" spans="1:28" ht="22.5" customHeight="1" x14ac:dyDescent="0.4">
      <c r="A12" s="102"/>
      <c r="B12" s="80"/>
      <c r="C12" s="80"/>
      <c r="D12" s="80"/>
      <c r="E12" s="80"/>
      <c r="F12" s="1065"/>
      <c r="G12" s="1066"/>
      <c r="H12" s="1066"/>
      <c r="I12" s="1066"/>
      <c r="J12" s="1066"/>
      <c r="K12" s="1066"/>
      <c r="L12" s="1066"/>
      <c r="M12" s="1066"/>
      <c r="N12" s="1066"/>
      <c r="O12" s="1066"/>
      <c r="P12" s="1066"/>
      <c r="Q12" s="1066"/>
      <c r="R12" s="1066"/>
      <c r="S12" s="1066"/>
      <c r="T12" s="1066"/>
      <c r="U12" s="1066"/>
      <c r="V12" s="1066"/>
      <c r="W12" s="1066"/>
      <c r="X12" s="1066"/>
      <c r="Y12" s="1067"/>
    </row>
    <row r="13" spans="1:28" ht="22.5" customHeight="1" x14ac:dyDescent="0.4">
      <c r="A13" s="105"/>
      <c r="B13" s="552" t="s">
        <v>160</v>
      </c>
      <c r="C13" s="552"/>
      <c r="D13" s="552"/>
      <c r="E13" s="88"/>
      <c r="F13" s="555" t="s">
        <v>161</v>
      </c>
      <c r="G13" s="556"/>
      <c r="H13" s="556"/>
      <c r="I13" s="557"/>
      <c r="J13" s="84"/>
      <c r="K13" s="555" t="s">
        <v>162</v>
      </c>
      <c r="L13" s="556"/>
      <c r="M13" s="557"/>
      <c r="N13" s="84" t="s">
        <v>140</v>
      </c>
      <c r="O13" s="555" t="s">
        <v>164</v>
      </c>
      <c r="P13" s="556"/>
      <c r="Q13" s="557"/>
      <c r="R13" s="84"/>
      <c r="S13" s="555" t="s">
        <v>165</v>
      </c>
      <c r="T13" s="556"/>
      <c r="U13" s="556"/>
      <c r="V13" s="557"/>
      <c r="W13" s="555"/>
      <c r="X13" s="557"/>
      <c r="Y13" s="90"/>
    </row>
    <row r="14" spans="1:28" ht="22.5" customHeight="1" x14ac:dyDescent="0.4">
      <c r="A14" s="105"/>
      <c r="B14" s="580" t="s">
        <v>166</v>
      </c>
      <c r="C14" s="580"/>
      <c r="D14" s="580"/>
      <c r="E14" s="88"/>
      <c r="F14" s="86"/>
      <c r="G14" s="87" t="s">
        <v>167</v>
      </c>
      <c r="H14" s="86"/>
      <c r="I14" s="85"/>
      <c r="J14" s="84"/>
      <c r="K14" s="84"/>
      <c r="L14" s="84"/>
      <c r="M14" s="555" t="s">
        <v>168</v>
      </c>
      <c r="N14" s="556"/>
      <c r="O14" s="556"/>
      <c r="P14" s="557"/>
      <c r="Q14" s="84"/>
      <c r="R14" s="555" t="s">
        <v>389</v>
      </c>
      <c r="S14" s="556"/>
      <c r="T14" s="557"/>
      <c r="U14" s="84"/>
      <c r="V14" s="1214" t="s">
        <v>169</v>
      </c>
      <c r="W14" s="1214"/>
      <c r="X14" s="1214"/>
      <c r="Y14" s="84"/>
    </row>
    <row r="15" spans="1:28" ht="22.5" customHeight="1" x14ac:dyDescent="0.4">
      <c r="A15" s="102"/>
      <c r="B15" s="570"/>
      <c r="C15" s="570"/>
      <c r="D15" s="570"/>
      <c r="E15" s="83"/>
      <c r="F15" s="555" t="s">
        <v>170</v>
      </c>
      <c r="G15" s="556"/>
      <c r="H15" s="556"/>
      <c r="I15" s="556"/>
      <c r="J15" s="556"/>
      <c r="K15" s="556"/>
      <c r="L15" s="557"/>
      <c r="M15" s="82"/>
      <c r="N15" s="555" t="s">
        <v>171</v>
      </c>
      <c r="O15" s="556"/>
      <c r="P15" s="556"/>
      <c r="Q15" s="556"/>
      <c r="R15" s="557"/>
      <c r="S15" s="82"/>
      <c r="T15" s="555" t="s">
        <v>172</v>
      </c>
      <c r="U15" s="556"/>
      <c r="V15" s="557"/>
      <c r="W15" s="82"/>
      <c r="X15" s="555"/>
      <c r="Y15" s="557"/>
    </row>
    <row r="16" spans="1:28" ht="22.5" customHeight="1" x14ac:dyDescent="0.4">
      <c r="A16" s="102"/>
      <c r="B16" s="552" t="s">
        <v>173</v>
      </c>
      <c r="C16" s="552"/>
      <c r="D16" s="552"/>
      <c r="E16" s="80"/>
      <c r="F16" s="555" t="s">
        <v>174</v>
      </c>
      <c r="G16" s="556"/>
      <c r="H16" s="556"/>
      <c r="I16" s="556"/>
      <c r="J16" s="561">
        <v>30000</v>
      </c>
      <c r="K16" s="561"/>
      <c r="L16" s="562"/>
      <c r="M16" s="555" t="s">
        <v>175</v>
      </c>
      <c r="N16" s="556"/>
      <c r="O16" s="556"/>
      <c r="P16" s="561"/>
      <c r="Q16" s="561"/>
      <c r="R16" s="562"/>
      <c r="S16" s="555" t="s">
        <v>176</v>
      </c>
      <c r="T16" s="556"/>
      <c r="U16" s="556"/>
      <c r="V16" s="561">
        <f>J16+P16</f>
        <v>30000</v>
      </c>
      <c r="W16" s="561"/>
      <c r="X16" s="561"/>
      <c r="Y16" s="562"/>
    </row>
    <row r="17" spans="1:28" ht="22.5" customHeight="1" x14ac:dyDescent="0.4">
      <c r="A17" s="100"/>
      <c r="B17" s="552" t="s">
        <v>177</v>
      </c>
      <c r="C17" s="552"/>
      <c r="D17" s="552"/>
      <c r="E17" s="78"/>
      <c r="F17" s="555"/>
      <c r="G17" s="556"/>
      <c r="H17" s="556"/>
      <c r="I17" s="556"/>
      <c r="J17" s="556"/>
      <c r="K17" s="556"/>
      <c r="L17" s="557"/>
      <c r="M17" s="555"/>
      <c r="N17" s="556"/>
      <c r="O17" s="556"/>
      <c r="P17" s="556"/>
      <c r="Q17" s="556"/>
      <c r="R17" s="557"/>
      <c r="S17" s="555"/>
      <c r="T17" s="556"/>
      <c r="U17" s="556"/>
      <c r="V17" s="556"/>
      <c r="W17" s="556"/>
      <c r="X17" s="556"/>
      <c r="Y17" s="557"/>
    </row>
    <row r="18" spans="1:28" ht="68.099999999999994" customHeight="1" x14ac:dyDescent="0.4">
      <c r="A18" s="486" t="s">
        <v>178</v>
      </c>
      <c r="B18" s="487"/>
      <c r="C18" s="487"/>
      <c r="D18" s="487"/>
      <c r="E18" s="488"/>
      <c r="F18" s="1024" t="s">
        <v>1933</v>
      </c>
      <c r="G18" s="1025"/>
      <c r="H18" s="1025"/>
      <c r="I18" s="1025"/>
      <c r="J18" s="1025"/>
      <c r="K18" s="1025"/>
      <c r="L18" s="1025"/>
      <c r="M18" s="1025"/>
      <c r="N18" s="1025"/>
      <c r="O18" s="1025"/>
      <c r="P18" s="1025"/>
      <c r="Q18" s="1025"/>
      <c r="R18" s="1025"/>
      <c r="S18" s="1025"/>
      <c r="T18" s="1025"/>
      <c r="U18" s="1025"/>
      <c r="V18" s="1025"/>
      <c r="W18" s="1025"/>
      <c r="X18" s="1025"/>
      <c r="Y18" s="1026"/>
    </row>
    <row r="19" spans="1:28" ht="22.5" customHeight="1" x14ac:dyDescent="0.4">
      <c r="A19" s="479" t="s">
        <v>180</v>
      </c>
      <c r="B19" s="480"/>
      <c r="C19" s="480"/>
      <c r="D19" s="480"/>
      <c r="E19" s="493"/>
      <c r="F19" s="591" t="s">
        <v>1925</v>
      </c>
      <c r="G19" s="526"/>
      <c r="H19" s="526"/>
      <c r="I19" s="526"/>
      <c r="J19" s="526"/>
      <c r="K19" s="526"/>
      <c r="L19" s="592"/>
      <c r="M19" s="84">
        <v>10</v>
      </c>
      <c r="N19" s="90" t="s">
        <v>182</v>
      </c>
      <c r="O19" s="1215" t="s">
        <v>183</v>
      </c>
      <c r="P19" s="1216"/>
      <c r="Q19" s="1216"/>
      <c r="R19" s="1216"/>
      <c r="S19" s="1216"/>
      <c r="T19" s="1216"/>
      <c r="U19" s="1216"/>
      <c r="V19" s="1216"/>
      <c r="W19" s="1216"/>
      <c r="X19" s="1216"/>
      <c r="Y19" s="1217"/>
    </row>
    <row r="20" spans="1:28" ht="22.5" customHeight="1" x14ac:dyDescent="0.4">
      <c r="A20" s="494"/>
      <c r="B20" s="495"/>
      <c r="C20" s="495"/>
      <c r="D20" s="495"/>
      <c r="E20" s="496"/>
      <c r="F20" s="248" t="s">
        <v>184</v>
      </c>
      <c r="G20" s="248"/>
      <c r="H20" s="248"/>
      <c r="I20" s="248"/>
      <c r="J20" s="248"/>
      <c r="K20" s="248"/>
      <c r="L20" s="248"/>
      <c r="M20" s="84">
        <v>25</v>
      </c>
      <c r="N20" s="90" t="s">
        <v>182</v>
      </c>
      <c r="O20" s="1218"/>
      <c r="P20" s="1219"/>
      <c r="Q20" s="1219"/>
      <c r="R20" s="1219"/>
      <c r="S20" s="1219"/>
      <c r="T20" s="1219"/>
      <c r="U20" s="1219"/>
      <c r="V20" s="1219"/>
      <c r="W20" s="1219"/>
      <c r="X20" s="1219"/>
      <c r="Y20" s="1220"/>
      <c r="Z20" s="15"/>
    </row>
    <row r="21" spans="1:28" ht="22.5" customHeight="1" x14ac:dyDescent="0.4">
      <c r="A21" s="497"/>
      <c r="B21" s="498"/>
      <c r="C21" s="498"/>
      <c r="D21" s="498"/>
      <c r="E21" s="499"/>
      <c r="F21" s="591"/>
      <c r="G21" s="526"/>
      <c r="H21" s="526"/>
      <c r="I21" s="526"/>
      <c r="J21" s="526"/>
      <c r="K21" s="526"/>
      <c r="L21" s="592"/>
      <c r="M21" s="90"/>
      <c r="N21" s="90"/>
      <c r="O21" s="1221"/>
      <c r="P21" s="1222"/>
      <c r="Q21" s="1222"/>
      <c r="R21" s="1222"/>
      <c r="S21" s="1222"/>
      <c r="T21" s="1222"/>
      <c r="U21" s="1222"/>
      <c r="V21" s="1222"/>
      <c r="W21" s="1222"/>
      <c r="X21" s="1222"/>
      <c r="Y21" s="1223"/>
    </row>
    <row r="22" spans="1:28" ht="91.5" customHeight="1" x14ac:dyDescent="0.4">
      <c r="A22" s="486" t="s">
        <v>186</v>
      </c>
      <c r="B22" s="487"/>
      <c r="C22" s="487"/>
      <c r="D22" s="487"/>
      <c r="E22" s="488"/>
      <c r="F22" s="1213" t="s">
        <v>1934</v>
      </c>
      <c r="G22" s="727"/>
      <c r="H22" s="727"/>
      <c r="I22" s="727"/>
      <c r="J22" s="727"/>
      <c r="K22" s="727"/>
      <c r="L22" s="727"/>
      <c r="M22" s="727"/>
      <c r="N22" s="727"/>
      <c r="O22" s="727"/>
      <c r="P22" s="727"/>
      <c r="Q22" s="727"/>
      <c r="R22" s="727"/>
      <c r="S22" s="727"/>
      <c r="T22" s="727"/>
      <c r="U22" s="727"/>
      <c r="V22" s="727"/>
      <c r="W22" s="727"/>
      <c r="X22" s="727"/>
      <c r="Y22" s="728"/>
    </row>
    <row r="23" spans="1:28" ht="108.95" customHeight="1" x14ac:dyDescent="0.4">
      <c r="A23" s="486" t="s">
        <v>188</v>
      </c>
      <c r="B23" s="487"/>
      <c r="C23" s="487"/>
      <c r="D23" s="487"/>
      <c r="E23" s="488"/>
      <c r="F23" s="593" t="s">
        <v>1935</v>
      </c>
      <c r="G23" s="727"/>
      <c r="H23" s="727"/>
      <c r="I23" s="727"/>
      <c r="J23" s="727"/>
      <c r="K23" s="727"/>
      <c r="L23" s="727"/>
      <c r="M23" s="727"/>
      <c r="N23" s="727"/>
      <c r="O23" s="727"/>
      <c r="P23" s="727"/>
      <c r="Q23" s="727"/>
      <c r="R23" s="727"/>
      <c r="S23" s="727"/>
      <c r="T23" s="727"/>
      <c r="U23" s="727"/>
      <c r="V23" s="727"/>
      <c r="W23" s="727"/>
      <c r="X23" s="727"/>
      <c r="Y23" s="728"/>
    </row>
    <row r="24" spans="1:28" ht="33.6" customHeight="1" x14ac:dyDescent="0.4">
      <c r="A24" s="486" t="s">
        <v>190</v>
      </c>
      <c r="B24" s="487"/>
      <c r="C24" s="487"/>
      <c r="D24" s="487"/>
      <c r="E24" s="488"/>
      <c r="F24" s="555" t="s">
        <v>1928</v>
      </c>
      <c r="G24" s="556"/>
      <c r="H24" s="556"/>
      <c r="I24" s="556"/>
      <c r="J24" s="556"/>
      <c r="K24" s="556"/>
      <c r="L24" s="556"/>
      <c r="M24" s="556"/>
      <c r="N24" s="556"/>
      <c r="O24" s="556"/>
      <c r="P24" s="556"/>
      <c r="Q24" s="556"/>
      <c r="R24" s="556"/>
      <c r="S24" s="556"/>
      <c r="T24" s="556"/>
      <c r="U24" s="556"/>
      <c r="V24" s="556"/>
      <c r="W24" s="556"/>
      <c r="X24" s="556"/>
      <c r="Y24" s="557"/>
    </row>
    <row r="25" spans="1:28" ht="22.5" customHeight="1" x14ac:dyDescent="0.4">
      <c r="A25" s="1224" t="s">
        <v>192</v>
      </c>
      <c r="B25" s="1225"/>
      <c r="C25" s="1225"/>
      <c r="D25" s="1225"/>
      <c r="E25" s="1225"/>
      <c r="F25" s="1225"/>
      <c r="G25" s="1225"/>
      <c r="H25" s="1225"/>
      <c r="I25" s="1225"/>
      <c r="J25" s="1225"/>
      <c r="K25" s="1225"/>
      <c r="L25" s="1225"/>
      <c r="M25" s="1225"/>
      <c r="N25" s="1225"/>
      <c r="O25" s="1225"/>
      <c r="P25" s="1225"/>
      <c r="Q25" s="1225"/>
      <c r="R25" s="1225"/>
      <c r="S25" s="1225"/>
      <c r="T25" s="1225"/>
      <c r="U25" s="1225"/>
      <c r="V25" s="1226"/>
      <c r="W25" s="90" t="s">
        <v>193</v>
      </c>
      <c r="X25" s="90" t="s">
        <v>194</v>
      </c>
      <c r="Y25" s="90"/>
    </row>
    <row r="26" spans="1:28" ht="22.5" customHeight="1" x14ac:dyDescent="0.4">
      <c r="A26" s="1227"/>
      <c r="B26" s="1228"/>
      <c r="C26" s="1228"/>
      <c r="D26" s="1228"/>
      <c r="E26" s="1228"/>
      <c r="F26" s="1228"/>
      <c r="G26" s="1228"/>
      <c r="H26" s="1228"/>
      <c r="I26" s="1228"/>
      <c r="J26" s="1228"/>
      <c r="K26" s="1228"/>
      <c r="L26" s="1228"/>
      <c r="M26" s="1228"/>
      <c r="N26" s="1228"/>
      <c r="O26" s="1228"/>
      <c r="P26" s="1228"/>
      <c r="Q26" s="1228"/>
      <c r="R26" s="1228"/>
      <c r="S26" s="1228"/>
      <c r="T26" s="1228"/>
      <c r="U26" s="1228"/>
      <c r="V26" s="1229"/>
      <c r="W26" s="90"/>
      <c r="X26" s="90" t="s">
        <v>195</v>
      </c>
      <c r="Y26" s="90"/>
    </row>
    <row r="27" spans="1:28" ht="22.5" customHeight="1" x14ac:dyDescent="0.4">
      <c r="B27" s="87" t="s">
        <v>196</v>
      </c>
      <c r="P27" s="87" t="s">
        <v>197</v>
      </c>
      <c r="Z27" s="402" t="s">
        <v>142</v>
      </c>
      <c r="AA27" s="402"/>
      <c r="AB27" s="402"/>
    </row>
  </sheetData>
  <mergeCells count="55">
    <mergeCell ref="A23:E23"/>
    <mergeCell ref="F23:Y23"/>
    <mergeCell ref="A24:E24"/>
    <mergeCell ref="F24:Y24"/>
    <mergeCell ref="A25:V26"/>
    <mergeCell ref="Z27:AB27"/>
    <mergeCell ref="A19:E21"/>
    <mergeCell ref="F19:L19"/>
    <mergeCell ref="O19:Y21"/>
    <mergeCell ref="F21:L21"/>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Y1"/>
    <mergeCell ref="Z1:AB1"/>
    <mergeCell ref="S2:U2"/>
    <mergeCell ref="V2:Y2"/>
    <mergeCell ref="B3:C3"/>
    <mergeCell ref="F3:O3"/>
    <mergeCell ref="Q3:S3"/>
    <mergeCell ref="T3:Y3"/>
  </mergeCells>
  <phoneticPr fontId="1"/>
  <hyperlinks>
    <hyperlink ref="Z1:AB1" location="クラブ回答確認表!A1" display="クラブ回答一覧表に戻る" xr:uid="{9F07177F-8852-4081-A4C4-99A0438B5051}"/>
    <hyperlink ref="Z27:AB27" location="クラブ回答確認表!A1" display="クラブ回答一覧表に戻る" xr:uid="{40728694-DEC1-4389-8743-E141BF80AB83}"/>
  </hyperlinks>
  <pageMargins left="0.7" right="0.7" top="0.75" bottom="0.75" header="0.3" footer="0.3"/>
  <pageSetup paperSize="9" scale="88" orientation="portrait" r:id="rId1"/>
  <colBreaks count="1" manualBreakCount="1">
    <brk id="25"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172FD-5E26-45DE-9341-6730B66E9EDF}">
  <sheetPr>
    <tabColor theme="5" tint="0.79998168889431442"/>
  </sheetPr>
  <dimension ref="A1:AB27"/>
  <sheetViews>
    <sheetView zoomScaleNormal="100" workbookViewId="0">
      <selection activeCell="Z1" sqref="Z1:AB1"/>
    </sheetView>
  </sheetViews>
  <sheetFormatPr defaultRowHeight="18.75" x14ac:dyDescent="0.4"/>
  <cols>
    <col min="1" max="1" width="1" style="87" customWidth="1"/>
    <col min="2" max="4" width="3.75" style="87" customWidth="1"/>
    <col min="5" max="6" width="1.125" style="87" customWidth="1"/>
    <col min="7" max="25" width="3.75" style="87" customWidth="1"/>
    <col min="26" max="26" width="3.75" customWidth="1"/>
  </cols>
  <sheetData>
    <row r="1" spans="1:28" ht="24" x14ac:dyDescent="0.4">
      <c r="A1" s="520" t="s">
        <v>148</v>
      </c>
      <c r="B1" s="520"/>
      <c r="C1" s="520"/>
      <c r="D1" s="520"/>
      <c r="E1" s="520"/>
      <c r="F1" s="520"/>
      <c r="G1" s="520"/>
      <c r="H1" s="520"/>
      <c r="I1" s="520"/>
      <c r="J1" s="520"/>
      <c r="K1" s="520"/>
      <c r="L1" s="520"/>
      <c r="M1" s="520"/>
      <c r="N1" s="520"/>
      <c r="O1" s="520"/>
      <c r="P1" s="520"/>
      <c r="Q1" s="520"/>
      <c r="R1" s="520"/>
      <c r="S1" s="520"/>
      <c r="T1" s="520"/>
      <c r="U1" s="520"/>
      <c r="V1" s="520"/>
      <c r="W1" s="520"/>
      <c r="X1" s="520"/>
      <c r="Y1" s="520"/>
      <c r="Z1" s="402" t="s">
        <v>142</v>
      </c>
      <c r="AA1" s="402"/>
      <c r="AB1" s="402"/>
    </row>
    <row r="2" spans="1:28" ht="24" x14ac:dyDescent="0.4">
      <c r="A2" s="98"/>
      <c r="B2" s="98"/>
      <c r="C2" s="98"/>
      <c r="D2" s="98"/>
      <c r="E2" s="98"/>
      <c r="F2" s="98"/>
      <c r="G2" s="98"/>
      <c r="H2" s="98"/>
      <c r="I2" s="98"/>
      <c r="J2" s="98"/>
      <c r="K2" s="98"/>
      <c r="L2" s="98"/>
      <c r="M2" s="98"/>
      <c r="N2" s="98"/>
      <c r="O2" s="98"/>
      <c r="P2" s="98"/>
      <c r="Q2" s="98"/>
      <c r="R2" s="98"/>
      <c r="S2" s="521" t="s">
        <v>149</v>
      </c>
      <c r="T2" s="521"/>
      <c r="U2" s="521"/>
      <c r="V2" s="1212">
        <v>46239</v>
      </c>
      <c r="W2" s="1212"/>
      <c r="X2" s="1212"/>
      <c r="Y2" s="1212"/>
    </row>
    <row r="3" spans="1:28" ht="22.5" customHeight="1" x14ac:dyDescent="0.4">
      <c r="B3" s="520">
        <v>5</v>
      </c>
      <c r="C3" s="520"/>
      <c r="D3" s="97" t="s">
        <v>150</v>
      </c>
      <c r="F3" s="551" t="s">
        <v>1918</v>
      </c>
      <c r="G3" s="551"/>
      <c r="H3" s="551"/>
      <c r="I3" s="551"/>
      <c r="J3" s="551"/>
      <c r="K3" s="551"/>
      <c r="L3" s="551"/>
      <c r="M3" s="551"/>
      <c r="N3" s="551"/>
      <c r="O3" s="551"/>
      <c r="P3" s="87" t="s">
        <v>136</v>
      </c>
      <c r="Q3" s="521" t="s">
        <v>151</v>
      </c>
      <c r="R3" s="521"/>
      <c r="S3" s="521"/>
      <c r="T3" s="521" t="s">
        <v>1919</v>
      </c>
      <c r="U3" s="521"/>
      <c r="V3" s="521"/>
      <c r="W3" s="521"/>
      <c r="X3" s="521"/>
      <c r="Y3" s="521"/>
    </row>
    <row r="4" spans="1:28" ht="7.5" customHeight="1" x14ac:dyDescent="0.4">
      <c r="B4" s="97"/>
      <c r="C4" s="97"/>
      <c r="F4" s="97"/>
      <c r="G4" s="97"/>
      <c r="H4" s="97"/>
      <c r="I4" s="97"/>
      <c r="J4" s="97"/>
      <c r="K4" s="97"/>
      <c r="L4" s="97"/>
      <c r="M4" s="97"/>
      <c r="N4" s="97"/>
      <c r="O4" s="97"/>
      <c r="Q4" s="96"/>
      <c r="R4" s="96"/>
      <c r="S4" s="96"/>
      <c r="T4" s="96"/>
      <c r="U4" s="96"/>
      <c r="V4" s="96"/>
      <c r="W4" s="96"/>
      <c r="X4" s="96"/>
      <c r="Y4" s="96"/>
    </row>
    <row r="5" spans="1:28" ht="22.5" customHeight="1" x14ac:dyDescent="0.4">
      <c r="A5" s="79"/>
      <c r="B5" s="552" t="s">
        <v>153</v>
      </c>
      <c r="C5" s="552"/>
      <c r="D5" s="552"/>
      <c r="E5" s="78"/>
      <c r="F5" s="79"/>
      <c r="G5" s="556" t="s">
        <v>1936</v>
      </c>
      <c r="H5" s="556"/>
      <c r="I5" s="556"/>
      <c r="J5" s="556"/>
      <c r="K5" s="556"/>
      <c r="L5" s="556"/>
      <c r="M5" s="556"/>
      <c r="N5" s="556"/>
      <c r="O5" s="556"/>
      <c r="P5" s="556"/>
      <c r="Q5" s="556"/>
      <c r="R5" s="556"/>
      <c r="S5" s="556"/>
      <c r="T5" s="556"/>
      <c r="U5" s="556"/>
      <c r="V5" s="556"/>
      <c r="W5" s="556"/>
      <c r="X5" s="556"/>
      <c r="Y5" s="93"/>
    </row>
    <row r="6" spans="1:28" ht="22.5" customHeight="1" x14ac:dyDescent="0.4">
      <c r="A6" s="92"/>
      <c r="B6" s="553" t="s">
        <v>155</v>
      </c>
      <c r="C6" s="553"/>
      <c r="D6" s="553"/>
      <c r="E6" s="95"/>
      <c r="F6" s="92"/>
      <c r="G6" s="674" t="s">
        <v>1937</v>
      </c>
      <c r="H6" s="674"/>
      <c r="I6" s="674"/>
      <c r="J6" s="674"/>
      <c r="K6" s="674"/>
      <c r="L6" s="674"/>
      <c r="M6" s="674"/>
      <c r="N6" s="674"/>
      <c r="O6" s="674"/>
      <c r="P6" s="674"/>
      <c r="Q6" s="674"/>
      <c r="R6" s="674"/>
      <c r="S6" s="674"/>
      <c r="T6" s="674"/>
      <c r="U6" s="674"/>
      <c r="V6" s="674"/>
      <c r="W6" s="674"/>
      <c r="X6" s="674"/>
      <c r="Y6" s="94"/>
    </row>
    <row r="7" spans="1:28" ht="22.5" customHeight="1" x14ac:dyDescent="0.4">
      <c r="A7" s="79"/>
      <c r="B7" s="552" t="s">
        <v>156</v>
      </c>
      <c r="C7" s="552"/>
      <c r="D7" s="552"/>
      <c r="E7" s="78"/>
      <c r="F7" s="79"/>
      <c r="G7" s="556" t="s">
        <v>1938</v>
      </c>
      <c r="H7" s="556"/>
      <c r="I7" s="556"/>
      <c r="J7" s="556"/>
      <c r="K7" s="556"/>
      <c r="L7" s="556"/>
      <c r="M7" s="556"/>
      <c r="N7" s="556"/>
      <c r="O7" s="556"/>
      <c r="P7" s="556"/>
      <c r="Q7" s="556"/>
      <c r="R7" s="556"/>
      <c r="S7" s="556"/>
      <c r="T7" s="556"/>
      <c r="U7" s="556"/>
      <c r="V7" s="556"/>
      <c r="W7" s="556"/>
      <c r="X7" s="556"/>
      <c r="Y7" s="93"/>
    </row>
    <row r="8" spans="1:28" ht="22.5" customHeight="1" x14ac:dyDescent="0.4">
      <c r="A8" s="92"/>
      <c r="B8" s="553" t="s">
        <v>158</v>
      </c>
      <c r="C8" s="553"/>
      <c r="D8" s="553"/>
      <c r="E8" s="91"/>
      <c r="F8" s="581" t="s">
        <v>1939</v>
      </c>
      <c r="G8" s="582"/>
      <c r="H8" s="582"/>
      <c r="I8" s="582"/>
      <c r="J8" s="582"/>
      <c r="K8" s="582"/>
      <c r="L8" s="582"/>
      <c r="M8" s="582"/>
      <c r="N8" s="582"/>
      <c r="O8" s="582"/>
      <c r="P8" s="582"/>
      <c r="Q8" s="582"/>
      <c r="R8" s="582"/>
      <c r="S8" s="582"/>
      <c r="T8" s="582"/>
      <c r="U8" s="582"/>
      <c r="V8" s="582"/>
      <c r="W8" s="582"/>
      <c r="X8" s="582"/>
      <c r="Y8" s="583"/>
    </row>
    <row r="9" spans="1:28" ht="22.5" customHeight="1" x14ac:dyDescent="0.4">
      <c r="A9" s="92"/>
      <c r="B9" s="553"/>
      <c r="C9" s="553"/>
      <c r="D9" s="553"/>
      <c r="E9" s="91"/>
      <c r="F9" s="584"/>
      <c r="G9" s="585"/>
      <c r="H9" s="585"/>
      <c r="I9" s="585"/>
      <c r="J9" s="585"/>
      <c r="K9" s="585"/>
      <c r="L9" s="585"/>
      <c r="M9" s="585"/>
      <c r="N9" s="585"/>
      <c r="O9" s="585"/>
      <c r="P9" s="585"/>
      <c r="Q9" s="585"/>
      <c r="R9" s="585"/>
      <c r="S9" s="585"/>
      <c r="T9" s="585"/>
      <c r="U9" s="585"/>
      <c r="V9" s="585"/>
      <c r="W9" s="585"/>
      <c r="X9" s="585"/>
      <c r="Y9" s="586"/>
    </row>
    <row r="10" spans="1:28" ht="22.5" customHeight="1" x14ac:dyDescent="0.4">
      <c r="A10" s="92"/>
      <c r="B10" s="553"/>
      <c r="C10" s="553"/>
      <c r="D10" s="553"/>
      <c r="E10" s="91"/>
      <c r="F10" s="584"/>
      <c r="G10" s="585"/>
      <c r="H10" s="585"/>
      <c r="I10" s="585"/>
      <c r="J10" s="585"/>
      <c r="K10" s="585"/>
      <c r="L10" s="585"/>
      <c r="M10" s="585"/>
      <c r="N10" s="585"/>
      <c r="O10" s="585"/>
      <c r="P10" s="585"/>
      <c r="Q10" s="585"/>
      <c r="R10" s="585"/>
      <c r="S10" s="585"/>
      <c r="T10" s="585"/>
      <c r="U10" s="585"/>
      <c r="V10" s="585"/>
      <c r="W10" s="585"/>
      <c r="X10" s="585"/>
      <c r="Y10" s="586"/>
    </row>
    <row r="11" spans="1:28" ht="22.5" customHeight="1" x14ac:dyDescent="0.4">
      <c r="A11" s="92"/>
      <c r="B11" s="553"/>
      <c r="C11" s="553"/>
      <c r="D11" s="553"/>
      <c r="E11" s="91"/>
      <c r="F11" s="584"/>
      <c r="G11" s="585"/>
      <c r="H11" s="585"/>
      <c r="I11" s="585"/>
      <c r="J11" s="585"/>
      <c r="K11" s="585"/>
      <c r="L11" s="585"/>
      <c r="M11" s="585"/>
      <c r="N11" s="585"/>
      <c r="O11" s="585"/>
      <c r="P11" s="585"/>
      <c r="Q11" s="585"/>
      <c r="R11" s="585"/>
      <c r="S11" s="585"/>
      <c r="T11" s="585"/>
      <c r="U11" s="585"/>
      <c r="V11" s="585"/>
      <c r="W11" s="585"/>
      <c r="X11" s="585"/>
      <c r="Y11" s="586"/>
    </row>
    <row r="12" spans="1:28" ht="22.5" customHeight="1" x14ac:dyDescent="0.4">
      <c r="A12" s="81"/>
      <c r="B12" s="80"/>
      <c r="C12" s="80"/>
      <c r="D12" s="80"/>
      <c r="E12" s="80"/>
      <c r="F12" s="587"/>
      <c r="G12" s="588"/>
      <c r="H12" s="588"/>
      <c r="I12" s="588"/>
      <c r="J12" s="588"/>
      <c r="K12" s="588"/>
      <c r="L12" s="588"/>
      <c r="M12" s="588"/>
      <c r="N12" s="588"/>
      <c r="O12" s="588"/>
      <c r="P12" s="588"/>
      <c r="Q12" s="588"/>
      <c r="R12" s="588"/>
      <c r="S12" s="588"/>
      <c r="T12" s="588"/>
      <c r="U12" s="588"/>
      <c r="V12" s="588"/>
      <c r="W12" s="588"/>
      <c r="X12" s="588"/>
      <c r="Y12" s="589"/>
    </row>
    <row r="13" spans="1:28" ht="22.5" customHeight="1" x14ac:dyDescent="0.4">
      <c r="A13" s="89"/>
      <c r="B13" s="580" t="s">
        <v>160</v>
      </c>
      <c r="C13" s="580"/>
      <c r="D13" s="580"/>
      <c r="E13" s="88"/>
      <c r="F13" s="555" t="s">
        <v>161</v>
      </c>
      <c r="G13" s="556"/>
      <c r="H13" s="556"/>
      <c r="I13" s="557"/>
      <c r="J13" s="84"/>
      <c r="K13" s="503" t="s">
        <v>162</v>
      </c>
      <c r="L13" s="503"/>
      <c r="M13" s="503"/>
      <c r="N13" s="84" t="s">
        <v>140</v>
      </c>
      <c r="O13" s="503" t="s">
        <v>164</v>
      </c>
      <c r="P13" s="503"/>
      <c r="Q13" s="503"/>
      <c r="R13" s="84"/>
      <c r="S13" s="503" t="s">
        <v>165</v>
      </c>
      <c r="T13" s="503"/>
      <c r="U13" s="503"/>
      <c r="V13" s="503"/>
      <c r="W13" s="503"/>
      <c r="X13" s="503"/>
      <c r="Y13" s="90"/>
    </row>
    <row r="14" spans="1:28" ht="22.5" customHeight="1" x14ac:dyDescent="0.4">
      <c r="A14" s="89"/>
      <c r="B14" s="580" t="s">
        <v>166</v>
      </c>
      <c r="C14" s="580"/>
      <c r="D14" s="580"/>
      <c r="E14" s="88"/>
      <c r="F14" s="86"/>
      <c r="G14" s="87" t="s">
        <v>167</v>
      </c>
      <c r="H14" s="86"/>
      <c r="I14" s="85"/>
      <c r="J14" s="84"/>
      <c r="K14" s="84"/>
      <c r="L14" s="84"/>
      <c r="M14" s="503" t="s">
        <v>168</v>
      </c>
      <c r="N14" s="503"/>
      <c r="O14" s="503"/>
      <c r="P14" s="503"/>
      <c r="Q14" s="84"/>
      <c r="R14" s="503" t="s">
        <v>389</v>
      </c>
      <c r="S14" s="503"/>
      <c r="T14" s="503"/>
      <c r="U14" s="84"/>
      <c r="V14" s="503" t="s">
        <v>169</v>
      </c>
      <c r="W14" s="503"/>
      <c r="X14" s="503"/>
      <c r="Y14" s="84" t="s">
        <v>140</v>
      </c>
    </row>
    <row r="15" spans="1:28" ht="22.5" customHeight="1" x14ac:dyDescent="0.4">
      <c r="A15" s="81"/>
      <c r="B15" s="570"/>
      <c r="C15" s="570"/>
      <c r="D15" s="570"/>
      <c r="E15" s="83"/>
      <c r="F15" s="555" t="s">
        <v>170</v>
      </c>
      <c r="G15" s="556"/>
      <c r="H15" s="556"/>
      <c r="I15" s="556"/>
      <c r="J15" s="556"/>
      <c r="K15" s="556"/>
      <c r="L15" s="557"/>
      <c r="M15" s="82"/>
      <c r="N15" s="505" t="s">
        <v>171</v>
      </c>
      <c r="O15" s="505"/>
      <c r="P15" s="505"/>
      <c r="Q15" s="505"/>
      <c r="R15" s="505"/>
      <c r="S15" s="82"/>
      <c r="T15" s="505" t="s">
        <v>172</v>
      </c>
      <c r="U15" s="505"/>
      <c r="V15" s="505"/>
      <c r="W15" s="82"/>
      <c r="X15" s="505"/>
      <c r="Y15" s="505"/>
    </row>
    <row r="16" spans="1:28" ht="22.5" customHeight="1" x14ac:dyDescent="0.4">
      <c r="A16" s="81"/>
      <c r="B16" s="570" t="s">
        <v>173</v>
      </c>
      <c r="C16" s="570"/>
      <c r="D16" s="570"/>
      <c r="E16" s="80"/>
      <c r="F16" s="555" t="s">
        <v>174</v>
      </c>
      <c r="G16" s="556"/>
      <c r="H16" s="556"/>
      <c r="I16" s="556"/>
      <c r="J16" s="561">
        <v>50000</v>
      </c>
      <c r="K16" s="561"/>
      <c r="L16" s="561"/>
      <c r="M16" s="555" t="s">
        <v>175</v>
      </c>
      <c r="N16" s="556"/>
      <c r="O16" s="556"/>
      <c r="P16" s="561"/>
      <c r="Q16" s="561"/>
      <c r="R16" s="562"/>
      <c r="S16" s="556" t="s">
        <v>176</v>
      </c>
      <c r="T16" s="556"/>
      <c r="U16" s="556"/>
      <c r="V16" s="561">
        <f>J16+P16</f>
        <v>50000</v>
      </c>
      <c r="W16" s="561"/>
      <c r="X16" s="561"/>
      <c r="Y16" s="562"/>
    </row>
    <row r="17" spans="1:28" ht="22.5" customHeight="1" x14ac:dyDescent="0.4">
      <c r="A17" s="79"/>
      <c r="B17" s="552" t="s">
        <v>177</v>
      </c>
      <c r="C17" s="552"/>
      <c r="D17" s="552"/>
      <c r="E17" s="78"/>
      <c r="F17" s="563"/>
      <c r="G17" s="563"/>
      <c r="H17" s="563"/>
      <c r="I17" s="563"/>
      <c r="J17" s="563"/>
      <c r="K17" s="563"/>
      <c r="L17" s="563"/>
      <c r="M17" s="563"/>
      <c r="N17" s="563"/>
      <c r="O17" s="563"/>
      <c r="P17" s="563"/>
      <c r="Q17" s="563"/>
      <c r="R17" s="563"/>
      <c r="S17" s="563"/>
      <c r="T17" s="563"/>
      <c r="U17" s="563"/>
      <c r="V17" s="563"/>
      <c r="W17" s="563"/>
      <c r="X17" s="563"/>
      <c r="Y17" s="563"/>
    </row>
    <row r="18" spans="1:28" ht="68.099999999999994" customHeight="1" x14ac:dyDescent="0.4">
      <c r="A18" s="564" t="s">
        <v>178</v>
      </c>
      <c r="B18" s="565"/>
      <c r="C18" s="565"/>
      <c r="D18" s="565"/>
      <c r="E18" s="566"/>
      <c r="F18" s="593" t="s">
        <v>1940</v>
      </c>
      <c r="G18" s="526"/>
      <c r="H18" s="526"/>
      <c r="I18" s="526"/>
      <c r="J18" s="526"/>
      <c r="K18" s="526"/>
      <c r="L18" s="526"/>
      <c r="M18" s="526"/>
      <c r="N18" s="526"/>
      <c r="O18" s="526"/>
      <c r="P18" s="526"/>
      <c r="Q18" s="526"/>
      <c r="R18" s="526"/>
      <c r="S18" s="526"/>
      <c r="T18" s="526"/>
      <c r="U18" s="526"/>
      <c r="V18" s="526"/>
      <c r="W18" s="526"/>
      <c r="X18" s="526"/>
      <c r="Y18" s="592"/>
    </row>
    <row r="19" spans="1:28" ht="22.5" customHeight="1" x14ac:dyDescent="0.4">
      <c r="A19" s="558" t="s">
        <v>180</v>
      </c>
      <c r="B19" s="559"/>
      <c r="C19" s="559"/>
      <c r="D19" s="559"/>
      <c r="E19" s="571"/>
      <c r="F19" s="578" t="s">
        <v>181</v>
      </c>
      <c r="G19" s="578"/>
      <c r="H19" s="578"/>
      <c r="I19" s="578"/>
      <c r="J19" s="578"/>
      <c r="K19" s="578"/>
      <c r="L19" s="578"/>
      <c r="M19" s="84">
        <v>10</v>
      </c>
      <c r="N19" s="90" t="s">
        <v>182</v>
      </c>
      <c r="O19" s="579" t="s">
        <v>183</v>
      </c>
      <c r="P19" s="579"/>
      <c r="Q19" s="579"/>
      <c r="R19" s="579"/>
      <c r="S19" s="579"/>
      <c r="T19" s="579"/>
      <c r="U19" s="579"/>
      <c r="V19" s="579"/>
      <c r="W19" s="579"/>
      <c r="X19" s="579"/>
      <c r="Y19" s="579"/>
    </row>
    <row r="20" spans="1:28" ht="22.5" customHeight="1" x14ac:dyDescent="0.4">
      <c r="A20" s="572"/>
      <c r="B20" s="573"/>
      <c r="C20" s="573"/>
      <c r="D20" s="573"/>
      <c r="E20" s="574"/>
      <c r="F20" s="248" t="s">
        <v>184</v>
      </c>
      <c r="G20" s="248"/>
      <c r="H20" s="248"/>
      <c r="I20" s="248"/>
      <c r="J20" s="248"/>
      <c r="K20" s="248"/>
      <c r="L20" s="248"/>
      <c r="M20" s="84">
        <v>10</v>
      </c>
      <c r="N20" s="90" t="s">
        <v>182</v>
      </c>
      <c r="O20" s="579"/>
      <c r="P20" s="579"/>
      <c r="Q20" s="579"/>
      <c r="R20" s="579"/>
      <c r="S20" s="579"/>
      <c r="T20" s="579"/>
      <c r="U20" s="579"/>
      <c r="V20" s="579"/>
      <c r="W20" s="579"/>
      <c r="X20" s="579"/>
      <c r="Y20" s="579"/>
      <c r="Z20" s="15"/>
    </row>
    <row r="21" spans="1:28" ht="22.5" customHeight="1" x14ac:dyDescent="0.4">
      <c r="A21" s="575"/>
      <c r="B21" s="576"/>
      <c r="C21" s="576"/>
      <c r="D21" s="576"/>
      <c r="E21" s="577"/>
      <c r="F21" s="578" t="s">
        <v>185</v>
      </c>
      <c r="G21" s="578"/>
      <c r="H21" s="578"/>
      <c r="I21" s="578"/>
      <c r="J21" s="578"/>
      <c r="K21" s="578"/>
      <c r="L21" s="578"/>
      <c r="M21" s="90"/>
      <c r="N21" s="90"/>
      <c r="O21" s="579"/>
      <c r="P21" s="579"/>
      <c r="Q21" s="579"/>
      <c r="R21" s="579"/>
      <c r="S21" s="579"/>
      <c r="T21" s="579"/>
      <c r="U21" s="579"/>
      <c r="V21" s="579"/>
      <c r="W21" s="579"/>
      <c r="X21" s="579"/>
      <c r="Y21" s="579"/>
    </row>
    <row r="22" spans="1:28" ht="91.5" customHeight="1" x14ac:dyDescent="0.4">
      <c r="A22" s="558" t="s">
        <v>186</v>
      </c>
      <c r="B22" s="559"/>
      <c r="C22" s="559"/>
      <c r="D22" s="559"/>
      <c r="E22" s="559"/>
      <c r="F22" s="590" t="s">
        <v>1941</v>
      </c>
      <c r="G22" s="503"/>
      <c r="H22" s="503"/>
      <c r="I22" s="503"/>
      <c r="J22" s="503"/>
      <c r="K22" s="503"/>
      <c r="L22" s="503"/>
      <c r="M22" s="503"/>
      <c r="N22" s="503"/>
      <c r="O22" s="503"/>
      <c r="P22" s="503"/>
      <c r="Q22" s="503"/>
      <c r="R22" s="503"/>
      <c r="S22" s="503"/>
      <c r="T22" s="503"/>
      <c r="U22" s="503"/>
      <c r="V22" s="503"/>
      <c r="W22" s="503"/>
      <c r="X22" s="503"/>
      <c r="Y22" s="503"/>
    </row>
    <row r="23" spans="1:28" ht="108.95" customHeight="1" x14ac:dyDescent="0.4">
      <c r="A23" s="590" t="s">
        <v>188</v>
      </c>
      <c r="B23" s="590"/>
      <c r="C23" s="590"/>
      <c r="D23" s="590"/>
      <c r="E23" s="590"/>
      <c r="F23" s="1024" t="s">
        <v>1942</v>
      </c>
      <c r="G23" s="556"/>
      <c r="H23" s="556"/>
      <c r="I23" s="556"/>
      <c r="J23" s="556"/>
      <c r="K23" s="556"/>
      <c r="L23" s="556"/>
      <c r="M23" s="556"/>
      <c r="N23" s="556"/>
      <c r="O23" s="556"/>
      <c r="P23" s="556"/>
      <c r="Q23" s="556"/>
      <c r="R23" s="556"/>
      <c r="S23" s="556"/>
      <c r="T23" s="556"/>
      <c r="U23" s="556"/>
      <c r="V23" s="556"/>
      <c r="W23" s="556"/>
      <c r="X23" s="556"/>
      <c r="Y23" s="557"/>
    </row>
    <row r="24" spans="1:28" ht="37.15" customHeight="1" x14ac:dyDescent="0.4">
      <c r="A24" s="590" t="s">
        <v>190</v>
      </c>
      <c r="B24" s="503"/>
      <c r="C24" s="503"/>
      <c r="D24" s="503"/>
      <c r="E24" s="503"/>
      <c r="F24" s="555" t="s">
        <v>1928</v>
      </c>
      <c r="G24" s="556"/>
      <c r="H24" s="556"/>
      <c r="I24" s="556"/>
      <c r="J24" s="556"/>
      <c r="K24" s="556"/>
      <c r="L24" s="556"/>
      <c r="M24" s="556"/>
      <c r="N24" s="556"/>
      <c r="O24" s="556"/>
      <c r="P24" s="556"/>
      <c r="Q24" s="556"/>
      <c r="R24" s="556"/>
      <c r="S24" s="556"/>
      <c r="T24" s="556"/>
      <c r="U24" s="556"/>
      <c r="V24" s="556"/>
      <c r="W24" s="556"/>
      <c r="X24" s="556"/>
      <c r="Y24" s="557"/>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90" t="s">
        <v>193</v>
      </c>
      <c r="X25" s="90" t="s">
        <v>194</v>
      </c>
      <c r="Y25" s="9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90"/>
      <c r="X26" s="90" t="s">
        <v>195</v>
      </c>
      <c r="Y26" s="90"/>
    </row>
    <row r="27" spans="1:28" ht="22.5" customHeight="1" x14ac:dyDescent="0.4">
      <c r="B27" s="87" t="s">
        <v>196</v>
      </c>
      <c r="P27" s="87" t="s">
        <v>197</v>
      </c>
      <c r="Z27" s="402" t="s">
        <v>142</v>
      </c>
      <c r="AA27" s="402"/>
      <c r="AB27" s="402"/>
    </row>
  </sheetData>
  <mergeCells count="55">
    <mergeCell ref="A23:E23"/>
    <mergeCell ref="F23:Y23"/>
    <mergeCell ref="A24:E24"/>
    <mergeCell ref="F24:Y24"/>
    <mergeCell ref="A25:V26"/>
    <mergeCell ref="Z27:AB27"/>
    <mergeCell ref="A19:E21"/>
    <mergeCell ref="F19:L19"/>
    <mergeCell ref="O19:Y21"/>
    <mergeCell ref="F21:L21"/>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B14:D15"/>
    <mergeCell ref="M14:P14"/>
    <mergeCell ref="R14:T14"/>
    <mergeCell ref="V14:X14"/>
    <mergeCell ref="F15:L15"/>
    <mergeCell ref="N15:R15"/>
    <mergeCell ref="T15:V15"/>
    <mergeCell ref="X15:Y15"/>
    <mergeCell ref="B8:D11"/>
    <mergeCell ref="F8:Y12"/>
    <mergeCell ref="B13:D13"/>
    <mergeCell ref="F13:I13"/>
    <mergeCell ref="K13:M13"/>
    <mergeCell ref="O13:Q13"/>
    <mergeCell ref="S13:V13"/>
    <mergeCell ref="W13:X13"/>
    <mergeCell ref="B5:D5"/>
    <mergeCell ref="G5:X5"/>
    <mergeCell ref="B6:D6"/>
    <mergeCell ref="G6:X6"/>
    <mergeCell ref="B7:D7"/>
    <mergeCell ref="G7:X7"/>
    <mergeCell ref="A1:Y1"/>
    <mergeCell ref="Z1:AB1"/>
    <mergeCell ref="S2:U2"/>
    <mergeCell ref="V2:Y2"/>
    <mergeCell ref="B3:C3"/>
    <mergeCell ref="F3:O3"/>
    <mergeCell ref="Q3:S3"/>
    <mergeCell ref="T3:Y3"/>
  </mergeCells>
  <phoneticPr fontId="1"/>
  <hyperlinks>
    <hyperlink ref="Z27:AB27" location="クラブ回答確認表!A1" display="クラブ回答一覧表に戻る" xr:uid="{66B687AD-17C3-4AB7-8BEA-B5F55F5F7E8D}"/>
    <hyperlink ref="Z1:AB1" location="クラブ回答確認表!A1" display="クラブ回答一覧表に戻る" xr:uid="{5B28D1A8-35AF-4B82-8973-95BD09CE80D5}"/>
  </hyperlinks>
  <pageMargins left="0.7" right="0.7" top="0.75" bottom="0.75" header="0.3" footer="0.3"/>
  <pageSetup paperSize="9" scale="88" orientation="portrait" r:id="rId1"/>
  <colBreaks count="1" manualBreakCount="1">
    <brk id="25"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259F4-4203-468E-9677-878AB08010DD}">
  <sheetPr>
    <tabColor rgb="FFFFFF99"/>
  </sheetPr>
  <dimension ref="A1:AB27"/>
  <sheetViews>
    <sheetView zoomScale="98" zoomScaleNormal="98"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A3" s="107"/>
      <c r="B3" s="618" t="s">
        <v>436</v>
      </c>
      <c r="C3" s="618"/>
      <c r="D3" s="107" t="s">
        <v>150</v>
      </c>
      <c r="E3" s="107"/>
      <c r="F3" s="466" t="s">
        <v>3</v>
      </c>
      <c r="G3" s="466"/>
      <c r="H3" s="466"/>
      <c r="I3" s="466"/>
      <c r="J3" s="466"/>
      <c r="K3" s="466"/>
      <c r="L3" s="466"/>
      <c r="M3" s="466"/>
      <c r="N3" s="466"/>
      <c r="O3" s="466"/>
      <c r="P3" s="107" t="s">
        <v>136</v>
      </c>
      <c r="Q3" s="467" t="s">
        <v>151</v>
      </c>
      <c r="R3" s="467"/>
      <c r="S3" s="467"/>
      <c r="T3" s="467" t="s">
        <v>1598</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1599</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46478</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1600</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1601</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221</v>
      </c>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t="s">
        <v>163</v>
      </c>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300000</v>
      </c>
      <c r="K16" s="530"/>
      <c r="L16" s="530"/>
      <c r="M16" s="522" t="s">
        <v>175</v>
      </c>
      <c r="N16" s="523"/>
      <c r="O16" s="523"/>
      <c r="P16" s="530">
        <v>0</v>
      </c>
      <c r="Q16" s="530"/>
      <c r="R16" s="531"/>
      <c r="S16" s="523" t="s">
        <v>176</v>
      </c>
      <c r="T16" s="523"/>
      <c r="U16" s="523"/>
      <c r="V16" s="530">
        <f>J16+P16</f>
        <v>300000</v>
      </c>
      <c r="W16" s="530"/>
      <c r="X16" s="530"/>
      <c r="Y16" s="531"/>
    </row>
    <row r="17" spans="1:28" ht="22.5" customHeight="1" x14ac:dyDescent="0.4">
      <c r="A17" s="113"/>
      <c r="B17" s="614" t="s">
        <v>177</v>
      </c>
      <c r="C17" s="614"/>
      <c r="D17" s="614"/>
      <c r="E17" s="112"/>
      <c r="F17" s="484" t="s">
        <v>1602</v>
      </c>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1603</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500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1604</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1605</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1606</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0745DFC6-4784-4BFB-80F7-69341D30D545}"/>
    <hyperlink ref="Z27:AB27" location="クラブ回答確認表!A1" display="クラブ回答一覧表に戻る" xr:uid="{32182DFB-D470-4BE3-BCB3-0F1A8BAFA919}"/>
  </hyperlinks>
  <pageMargins left="0.48" right="0.36" top="0.53" bottom="0.5" header="0.3" footer="0.3"/>
  <pageSetup paperSize="9" scale="9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1C6DA-6A36-4B50-B869-EBB779162D01}">
  <sheetPr>
    <tabColor theme="5" tint="0.79998168889431442"/>
  </sheetPr>
  <dimension ref="A1:AC27"/>
  <sheetViews>
    <sheetView zoomScale="98" zoomScaleNormal="98" workbookViewId="0">
      <selection activeCell="L14" sqref="L14"/>
    </sheetView>
  </sheetViews>
  <sheetFormatPr defaultRowHeight="22.5" customHeight="1" x14ac:dyDescent="0.4"/>
  <cols>
    <col min="1" max="1" width="1" style="50" customWidth="1"/>
    <col min="2" max="4" width="3.75" style="50" customWidth="1"/>
    <col min="5" max="6" width="1.125" style="50" customWidth="1"/>
    <col min="7" max="24" width="3.75" style="50" customWidth="1"/>
    <col min="25" max="25" width="5" style="50" customWidth="1"/>
    <col min="26" max="26" width="3.75" style="50" customWidth="1"/>
    <col min="27" max="16384" width="9" style="50"/>
  </cols>
  <sheetData>
    <row r="1" spans="1:29" ht="18.75" x14ac:dyDescent="0.4">
      <c r="A1" s="447" t="s">
        <v>148</v>
      </c>
      <c r="B1" s="447"/>
      <c r="C1" s="447"/>
      <c r="D1" s="447"/>
      <c r="E1" s="447"/>
      <c r="F1" s="447"/>
      <c r="G1" s="447"/>
      <c r="H1" s="447"/>
      <c r="I1" s="447"/>
      <c r="J1" s="447"/>
      <c r="K1" s="447"/>
      <c r="L1" s="447"/>
      <c r="M1" s="447"/>
      <c r="N1" s="447"/>
      <c r="O1" s="447"/>
      <c r="P1" s="447"/>
      <c r="Q1" s="447"/>
      <c r="R1" s="447"/>
      <c r="S1" s="447"/>
      <c r="T1" s="447"/>
      <c r="U1" s="447"/>
      <c r="V1" s="447"/>
      <c r="W1" s="447"/>
      <c r="X1" s="447"/>
      <c r="Y1" s="49"/>
      <c r="AA1" s="402" t="s">
        <v>142</v>
      </c>
      <c r="AB1" s="402"/>
      <c r="AC1" s="402"/>
    </row>
    <row r="2" spans="1:29" ht="17.25" x14ac:dyDescent="0.4">
      <c r="A2" s="51"/>
      <c r="B2" s="51"/>
      <c r="C2" s="51"/>
      <c r="D2" s="51"/>
      <c r="E2" s="51"/>
      <c r="F2" s="51"/>
      <c r="G2" s="51"/>
      <c r="H2" s="51"/>
      <c r="I2" s="51"/>
      <c r="J2" s="51"/>
      <c r="K2" s="51"/>
      <c r="L2" s="51"/>
      <c r="M2" s="51"/>
      <c r="N2" s="51"/>
      <c r="O2" s="51"/>
      <c r="P2" s="51"/>
      <c r="Q2" s="51"/>
      <c r="R2" s="51"/>
      <c r="S2" s="448" t="s">
        <v>149</v>
      </c>
      <c r="T2" s="448"/>
      <c r="U2" s="448"/>
      <c r="V2" s="449">
        <v>46181</v>
      </c>
      <c r="W2" s="449"/>
      <c r="X2" s="449"/>
      <c r="Y2" s="449"/>
      <c r="Z2" s="49"/>
    </row>
    <row r="3" spans="1:29" ht="22.5" customHeight="1" x14ac:dyDescent="0.4">
      <c r="A3" s="49"/>
      <c r="B3" s="447">
        <v>1</v>
      </c>
      <c r="C3" s="447"/>
      <c r="D3" s="49" t="s">
        <v>150</v>
      </c>
      <c r="E3" s="49"/>
      <c r="F3" s="450" t="s">
        <v>1</v>
      </c>
      <c r="G3" s="450"/>
      <c r="H3" s="450"/>
      <c r="I3" s="450"/>
      <c r="J3" s="450"/>
      <c r="K3" s="450"/>
      <c r="L3" s="450"/>
      <c r="M3" s="450"/>
      <c r="N3" s="450"/>
      <c r="O3" s="450"/>
      <c r="P3" s="49" t="s">
        <v>136</v>
      </c>
      <c r="Q3" s="448" t="s">
        <v>151</v>
      </c>
      <c r="R3" s="448"/>
      <c r="S3" s="448"/>
      <c r="T3" s="448" t="s">
        <v>152</v>
      </c>
      <c r="U3" s="448"/>
      <c r="V3" s="448"/>
      <c r="W3" s="448"/>
      <c r="X3" s="448"/>
      <c r="Y3" s="448"/>
      <c r="Z3" s="49"/>
    </row>
    <row r="4" spans="1:29" ht="7.5" customHeight="1" x14ac:dyDescent="0.4">
      <c r="A4" s="49"/>
      <c r="B4" s="52"/>
      <c r="C4" s="52"/>
      <c r="D4" s="49"/>
      <c r="E4" s="49"/>
      <c r="F4" s="52"/>
      <c r="G4" s="52"/>
      <c r="H4" s="52"/>
      <c r="I4" s="52"/>
      <c r="J4" s="52"/>
      <c r="K4" s="52"/>
      <c r="L4" s="52"/>
      <c r="M4" s="52"/>
      <c r="N4" s="52"/>
      <c r="O4" s="52"/>
      <c r="P4" s="49"/>
      <c r="Q4" s="53"/>
      <c r="R4" s="53"/>
      <c r="S4" s="53"/>
      <c r="T4" s="53"/>
      <c r="U4" s="53"/>
      <c r="V4" s="53"/>
      <c r="W4" s="53"/>
      <c r="X4" s="53"/>
      <c r="Y4" s="53"/>
      <c r="Z4" s="49"/>
    </row>
    <row r="5" spans="1:29" ht="22.5" customHeight="1" x14ac:dyDescent="0.4">
      <c r="A5" s="54"/>
      <c r="B5" s="440" t="s">
        <v>153</v>
      </c>
      <c r="C5" s="440"/>
      <c r="D5" s="440"/>
      <c r="E5" s="55"/>
      <c r="F5" s="54"/>
      <c r="G5" s="445" t="s">
        <v>226</v>
      </c>
      <c r="H5" s="445"/>
      <c r="I5" s="445"/>
      <c r="J5" s="445"/>
      <c r="K5" s="445"/>
      <c r="L5" s="445"/>
      <c r="M5" s="445"/>
      <c r="N5" s="445"/>
      <c r="O5" s="445"/>
      <c r="P5" s="445"/>
      <c r="Q5" s="445"/>
      <c r="R5" s="445"/>
      <c r="S5" s="445"/>
      <c r="T5" s="445"/>
      <c r="U5" s="445"/>
      <c r="V5" s="445"/>
      <c r="W5" s="445"/>
      <c r="X5" s="445"/>
      <c r="Y5" s="56"/>
      <c r="Z5" s="49"/>
    </row>
    <row r="6" spans="1:29" ht="22.5" customHeight="1" x14ac:dyDescent="0.4">
      <c r="A6" s="57"/>
      <c r="B6" s="427" t="s">
        <v>155</v>
      </c>
      <c r="C6" s="427"/>
      <c r="D6" s="427"/>
      <c r="E6" s="58"/>
      <c r="F6" s="57"/>
      <c r="G6" s="446" t="s">
        <v>227</v>
      </c>
      <c r="H6" s="446"/>
      <c r="I6" s="446"/>
      <c r="J6" s="446"/>
      <c r="K6" s="446"/>
      <c r="L6" s="446"/>
      <c r="M6" s="446"/>
      <c r="N6" s="446"/>
      <c r="O6" s="446"/>
      <c r="P6" s="446"/>
      <c r="Q6" s="446"/>
      <c r="R6" s="446"/>
      <c r="S6" s="446"/>
      <c r="T6" s="446"/>
      <c r="U6" s="446"/>
      <c r="V6" s="446"/>
      <c r="W6" s="446"/>
      <c r="X6" s="446"/>
      <c r="Y6" s="59"/>
      <c r="Z6" s="49"/>
    </row>
    <row r="7" spans="1:29" ht="22.5" customHeight="1" x14ac:dyDescent="0.4">
      <c r="A7" s="54"/>
      <c r="B7" s="440" t="s">
        <v>156</v>
      </c>
      <c r="C7" s="440"/>
      <c r="D7" s="440"/>
      <c r="E7" s="55"/>
      <c r="F7" s="54"/>
      <c r="G7" s="445" t="s">
        <v>228</v>
      </c>
      <c r="H7" s="445"/>
      <c r="I7" s="445"/>
      <c r="J7" s="445"/>
      <c r="K7" s="445"/>
      <c r="L7" s="445"/>
      <c r="M7" s="445"/>
      <c r="N7" s="445"/>
      <c r="O7" s="445"/>
      <c r="P7" s="445"/>
      <c r="Q7" s="445"/>
      <c r="R7" s="445"/>
      <c r="S7" s="445"/>
      <c r="T7" s="445"/>
      <c r="U7" s="445"/>
      <c r="V7" s="445"/>
      <c r="W7" s="445"/>
      <c r="X7" s="445"/>
      <c r="Y7" s="56"/>
      <c r="Z7" s="49"/>
    </row>
    <row r="8" spans="1:29" ht="22.5" customHeight="1" x14ac:dyDescent="0.4">
      <c r="A8" s="57"/>
      <c r="B8" s="427" t="s">
        <v>158</v>
      </c>
      <c r="C8" s="427"/>
      <c r="D8" s="427"/>
      <c r="E8" s="60"/>
      <c r="F8" s="428" t="s">
        <v>229</v>
      </c>
      <c r="G8" s="429"/>
      <c r="H8" s="429"/>
      <c r="I8" s="429"/>
      <c r="J8" s="429"/>
      <c r="K8" s="429"/>
      <c r="L8" s="429"/>
      <c r="M8" s="429"/>
      <c r="N8" s="429"/>
      <c r="O8" s="429"/>
      <c r="P8" s="429"/>
      <c r="Q8" s="429"/>
      <c r="R8" s="429"/>
      <c r="S8" s="429"/>
      <c r="T8" s="429"/>
      <c r="U8" s="429"/>
      <c r="V8" s="429"/>
      <c r="W8" s="429"/>
      <c r="X8" s="429"/>
      <c r="Y8" s="430"/>
      <c r="Z8" s="49"/>
    </row>
    <row r="9" spans="1:29" ht="22.5" customHeight="1" x14ac:dyDescent="0.4">
      <c r="A9" s="57"/>
      <c r="B9" s="427"/>
      <c r="C9" s="427"/>
      <c r="D9" s="427"/>
      <c r="E9" s="60"/>
      <c r="F9" s="431"/>
      <c r="G9" s="432"/>
      <c r="H9" s="432"/>
      <c r="I9" s="432"/>
      <c r="J9" s="432"/>
      <c r="K9" s="432"/>
      <c r="L9" s="432"/>
      <c r="M9" s="432"/>
      <c r="N9" s="432"/>
      <c r="O9" s="432"/>
      <c r="P9" s="432"/>
      <c r="Q9" s="432"/>
      <c r="R9" s="432"/>
      <c r="S9" s="432"/>
      <c r="T9" s="432"/>
      <c r="U9" s="432"/>
      <c r="V9" s="432"/>
      <c r="W9" s="432"/>
      <c r="X9" s="432"/>
      <c r="Y9" s="433"/>
      <c r="Z9" s="49"/>
    </row>
    <row r="10" spans="1:29" ht="22.5" customHeight="1" x14ac:dyDescent="0.4">
      <c r="A10" s="57"/>
      <c r="B10" s="427"/>
      <c r="C10" s="427"/>
      <c r="D10" s="427"/>
      <c r="E10" s="60"/>
      <c r="F10" s="431"/>
      <c r="G10" s="432"/>
      <c r="H10" s="432"/>
      <c r="I10" s="432"/>
      <c r="J10" s="432"/>
      <c r="K10" s="432"/>
      <c r="L10" s="432"/>
      <c r="M10" s="432"/>
      <c r="N10" s="432"/>
      <c r="O10" s="432"/>
      <c r="P10" s="432"/>
      <c r="Q10" s="432"/>
      <c r="R10" s="432"/>
      <c r="S10" s="432"/>
      <c r="T10" s="432"/>
      <c r="U10" s="432"/>
      <c r="V10" s="432"/>
      <c r="W10" s="432"/>
      <c r="X10" s="432"/>
      <c r="Y10" s="433"/>
      <c r="Z10" s="49"/>
    </row>
    <row r="11" spans="1:29" ht="22.5" customHeight="1" x14ac:dyDescent="0.4">
      <c r="A11" s="57"/>
      <c r="B11" s="427"/>
      <c r="C11" s="427"/>
      <c r="D11" s="427"/>
      <c r="E11" s="60"/>
      <c r="F11" s="431"/>
      <c r="G11" s="432"/>
      <c r="H11" s="432"/>
      <c r="I11" s="432"/>
      <c r="J11" s="432"/>
      <c r="K11" s="432"/>
      <c r="L11" s="432"/>
      <c r="M11" s="432"/>
      <c r="N11" s="432"/>
      <c r="O11" s="432"/>
      <c r="P11" s="432"/>
      <c r="Q11" s="432"/>
      <c r="R11" s="432"/>
      <c r="S11" s="432"/>
      <c r="T11" s="432"/>
      <c r="U11" s="432"/>
      <c r="V11" s="432"/>
      <c r="W11" s="432"/>
      <c r="X11" s="432"/>
      <c r="Y11" s="433"/>
      <c r="Z11" s="49"/>
    </row>
    <row r="12" spans="1:29" ht="22.5" customHeight="1" x14ac:dyDescent="0.4">
      <c r="A12" s="61"/>
      <c r="B12" s="62"/>
      <c r="C12" s="62"/>
      <c r="D12" s="62"/>
      <c r="E12" s="62"/>
      <c r="F12" s="434"/>
      <c r="G12" s="435"/>
      <c r="H12" s="435"/>
      <c r="I12" s="435"/>
      <c r="J12" s="435"/>
      <c r="K12" s="435"/>
      <c r="L12" s="435"/>
      <c r="M12" s="435"/>
      <c r="N12" s="435"/>
      <c r="O12" s="435"/>
      <c r="P12" s="435"/>
      <c r="Q12" s="435"/>
      <c r="R12" s="435"/>
      <c r="S12" s="435"/>
      <c r="T12" s="435"/>
      <c r="U12" s="435"/>
      <c r="V12" s="435"/>
      <c r="W12" s="435"/>
      <c r="X12" s="435"/>
      <c r="Y12" s="436"/>
      <c r="Z12" s="49"/>
    </row>
    <row r="13" spans="1:29" ht="22.5" customHeight="1" x14ac:dyDescent="0.4">
      <c r="A13" s="63"/>
      <c r="B13" s="421" t="s">
        <v>160</v>
      </c>
      <c r="C13" s="421"/>
      <c r="D13" s="421"/>
      <c r="E13" s="64"/>
      <c r="F13" s="423" t="s">
        <v>161</v>
      </c>
      <c r="G13" s="424"/>
      <c r="H13" s="424"/>
      <c r="I13" s="425"/>
      <c r="J13" s="49"/>
      <c r="K13" s="407" t="s">
        <v>162</v>
      </c>
      <c r="L13" s="407"/>
      <c r="M13" s="407"/>
      <c r="N13" s="65" t="s">
        <v>163</v>
      </c>
      <c r="O13" s="407" t="s">
        <v>164</v>
      </c>
      <c r="P13" s="407"/>
      <c r="Q13" s="407"/>
      <c r="R13" s="65"/>
      <c r="S13" s="407" t="s">
        <v>165</v>
      </c>
      <c r="T13" s="407"/>
      <c r="U13" s="407"/>
      <c r="V13" s="407"/>
      <c r="W13" s="407"/>
      <c r="X13" s="407"/>
      <c r="Y13" s="66"/>
      <c r="Z13" s="49"/>
    </row>
    <row r="14" spans="1:29" ht="22.5" customHeight="1" x14ac:dyDescent="0.4">
      <c r="A14" s="63"/>
      <c r="B14" s="421" t="s">
        <v>166</v>
      </c>
      <c r="C14" s="421"/>
      <c r="D14" s="421"/>
      <c r="E14" s="64"/>
      <c r="F14" s="67"/>
      <c r="G14" s="49" t="s">
        <v>167</v>
      </c>
      <c r="H14" s="67"/>
      <c r="I14" s="68"/>
      <c r="J14" s="65"/>
      <c r="K14" s="65"/>
      <c r="L14" s="65"/>
      <c r="M14" s="407" t="s">
        <v>168</v>
      </c>
      <c r="N14" s="407"/>
      <c r="O14" s="407"/>
      <c r="P14" s="407"/>
      <c r="Q14" s="65"/>
      <c r="R14" s="407" t="s">
        <v>389</v>
      </c>
      <c r="S14" s="407"/>
      <c r="T14" s="407"/>
      <c r="U14" s="65"/>
      <c r="V14" s="407" t="s">
        <v>169</v>
      </c>
      <c r="W14" s="407"/>
      <c r="X14" s="407"/>
      <c r="Y14" s="65"/>
      <c r="Z14" s="49"/>
    </row>
    <row r="15" spans="1:29" ht="22.5" customHeight="1" x14ac:dyDescent="0.4">
      <c r="A15" s="61"/>
      <c r="B15" s="422"/>
      <c r="C15" s="422"/>
      <c r="D15" s="422"/>
      <c r="E15" s="69"/>
      <c r="F15" s="423" t="s">
        <v>170</v>
      </c>
      <c r="G15" s="424"/>
      <c r="H15" s="424"/>
      <c r="I15" s="424"/>
      <c r="J15" s="424"/>
      <c r="K15" s="424"/>
      <c r="L15" s="425"/>
      <c r="M15" s="70"/>
      <c r="N15" s="426" t="s">
        <v>171</v>
      </c>
      <c r="O15" s="426"/>
      <c r="P15" s="426"/>
      <c r="Q15" s="426"/>
      <c r="R15" s="426"/>
      <c r="S15" s="49"/>
      <c r="T15" s="426" t="s">
        <v>172</v>
      </c>
      <c r="U15" s="426"/>
      <c r="V15" s="426"/>
      <c r="W15" s="70" t="s">
        <v>163</v>
      </c>
      <c r="X15" s="426"/>
      <c r="Y15" s="426"/>
      <c r="Z15" s="49"/>
    </row>
    <row r="16" spans="1:29" ht="22.5" customHeight="1" x14ac:dyDescent="0.4">
      <c r="A16" s="61"/>
      <c r="B16" s="422" t="s">
        <v>173</v>
      </c>
      <c r="C16" s="422"/>
      <c r="D16" s="422"/>
      <c r="E16" s="62"/>
      <c r="F16" s="423" t="s">
        <v>174</v>
      </c>
      <c r="G16" s="424"/>
      <c r="H16" s="424"/>
      <c r="I16" s="424"/>
      <c r="J16" s="438">
        <v>0</v>
      </c>
      <c r="K16" s="438"/>
      <c r="L16" s="438"/>
      <c r="M16" s="423" t="s">
        <v>175</v>
      </c>
      <c r="N16" s="424"/>
      <c r="O16" s="424"/>
      <c r="P16" s="438"/>
      <c r="Q16" s="438"/>
      <c r="R16" s="439"/>
      <c r="S16" s="424" t="s">
        <v>176</v>
      </c>
      <c r="T16" s="424"/>
      <c r="U16" s="424"/>
      <c r="V16" s="438">
        <f>J16+P16</f>
        <v>0</v>
      </c>
      <c r="W16" s="438"/>
      <c r="X16" s="438"/>
      <c r="Y16" s="439"/>
      <c r="Z16" s="49"/>
    </row>
    <row r="17" spans="1:29" ht="22.5" customHeight="1" x14ac:dyDescent="0.4">
      <c r="A17" s="54"/>
      <c r="B17" s="440" t="s">
        <v>177</v>
      </c>
      <c r="C17" s="440"/>
      <c r="D17" s="440"/>
      <c r="E17" s="55"/>
      <c r="F17" s="441"/>
      <c r="G17" s="441"/>
      <c r="H17" s="441"/>
      <c r="I17" s="441"/>
      <c r="J17" s="441"/>
      <c r="K17" s="441"/>
      <c r="L17" s="441"/>
      <c r="M17" s="441"/>
      <c r="N17" s="441"/>
      <c r="O17" s="441"/>
      <c r="P17" s="441"/>
      <c r="Q17" s="441"/>
      <c r="R17" s="441"/>
      <c r="S17" s="441"/>
      <c r="T17" s="441"/>
      <c r="U17" s="441"/>
      <c r="V17" s="441"/>
      <c r="W17" s="441"/>
      <c r="X17" s="441"/>
      <c r="Y17" s="441"/>
      <c r="Z17" s="49"/>
    </row>
    <row r="18" spans="1:29" ht="68.099999999999994" customHeight="1" x14ac:dyDescent="0.4">
      <c r="A18" s="442" t="s">
        <v>178</v>
      </c>
      <c r="B18" s="443"/>
      <c r="C18" s="443"/>
      <c r="D18" s="443"/>
      <c r="E18" s="444"/>
      <c r="F18" s="404" t="s">
        <v>230</v>
      </c>
      <c r="G18" s="445"/>
      <c r="H18" s="445"/>
      <c r="I18" s="445"/>
      <c r="J18" s="445"/>
      <c r="K18" s="445"/>
      <c r="L18" s="445"/>
      <c r="M18" s="445"/>
      <c r="N18" s="445"/>
      <c r="O18" s="445"/>
      <c r="P18" s="445"/>
      <c r="Q18" s="445"/>
      <c r="R18" s="445"/>
      <c r="S18" s="445"/>
      <c r="T18" s="445"/>
      <c r="U18" s="445"/>
      <c r="V18" s="445"/>
      <c r="W18" s="445"/>
      <c r="X18" s="445"/>
      <c r="Y18" s="451"/>
      <c r="Z18" s="49"/>
    </row>
    <row r="19" spans="1:29" ht="22.5" customHeight="1" x14ac:dyDescent="0.4">
      <c r="A19" s="410" t="s">
        <v>180</v>
      </c>
      <c r="B19" s="411"/>
      <c r="C19" s="411"/>
      <c r="D19" s="411"/>
      <c r="E19" s="412"/>
      <c r="F19" s="419" t="s">
        <v>181</v>
      </c>
      <c r="G19" s="419"/>
      <c r="H19" s="419"/>
      <c r="I19" s="419"/>
      <c r="J19" s="419"/>
      <c r="K19" s="419"/>
      <c r="L19" s="419"/>
      <c r="M19" s="66">
        <v>20</v>
      </c>
      <c r="N19" s="66" t="s">
        <v>182</v>
      </c>
      <c r="O19" s="420" t="s">
        <v>183</v>
      </c>
      <c r="P19" s="420"/>
      <c r="Q19" s="420"/>
      <c r="R19" s="420"/>
      <c r="S19" s="420"/>
      <c r="T19" s="420"/>
      <c r="U19" s="420"/>
      <c r="V19" s="420"/>
      <c r="W19" s="420"/>
      <c r="X19" s="420"/>
      <c r="Y19" s="420"/>
      <c r="Z19" s="49"/>
    </row>
    <row r="20" spans="1:29" ht="22.5" customHeight="1" x14ac:dyDescent="0.4">
      <c r="A20" s="413"/>
      <c r="B20" s="414"/>
      <c r="C20" s="414"/>
      <c r="D20" s="414"/>
      <c r="E20" s="415"/>
      <c r="F20" s="72" t="s">
        <v>184</v>
      </c>
      <c r="G20" s="72"/>
      <c r="H20" s="72"/>
      <c r="I20" s="72"/>
      <c r="J20" s="72"/>
      <c r="K20" s="72"/>
      <c r="L20" s="72"/>
      <c r="M20" s="66">
        <v>50</v>
      </c>
      <c r="N20" s="66" t="s">
        <v>182</v>
      </c>
      <c r="O20" s="420"/>
      <c r="P20" s="420"/>
      <c r="Q20" s="420"/>
      <c r="R20" s="420"/>
      <c r="S20" s="420"/>
      <c r="T20" s="420"/>
      <c r="U20" s="420"/>
      <c r="V20" s="420"/>
      <c r="W20" s="420"/>
      <c r="X20" s="420"/>
      <c r="Y20" s="420"/>
      <c r="Z20" s="49"/>
    </row>
    <row r="21" spans="1:29" ht="22.5" customHeight="1" x14ac:dyDescent="0.4">
      <c r="A21" s="416"/>
      <c r="B21" s="417"/>
      <c r="C21" s="417"/>
      <c r="D21" s="417"/>
      <c r="E21" s="418"/>
      <c r="F21" s="419" t="s">
        <v>185</v>
      </c>
      <c r="G21" s="419"/>
      <c r="H21" s="419"/>
      <c r="I21" s="419"/>
      <c r="J21" s="419"/>
      <c r="K21" s="419"/>
      <c r="L21" s="419"/>
      <c r="M21" s="66"/>
      <c r="N21" s="66"/>
      <c r="O21" s="420"/>
      <c r="P21" s="420"/>
      <c r="Q21" s="420"/>
      <c r="R21" s="420"/>
      <c r="S21" s="420"/>
      <c r="T21" s="420"/>
      <c r="U21" s="420"/>
      <c r="V21" s="420"/>
      <c r="W21" s="420"/>
      <c r="X21" s="420"/>
      <c r="Y21" s="420"/>
      <c r="Z21" s="49"/>
    </row>
    <row r="22" spans="1:29" ht="91.5" customHeight="1" x14ac:dyDescent="0.4">
      <c r="A22" s="410" t="s">
        <v>186</v>
      </c>
      <c r="B22" s="411"/>
      <c r="C22" s="411"/>
      <c r="D22" s="411"/>
      <c r="E22" s="411"/>
      <c r="F22" s="437" t="s">
        <v>231</v>
      </c>
      <c r="G22" s="419"/>
      <c r="H22" s="419"/>
      <c r="I22" s="419"/>
      <c r="J22" s="419"/>
      <c r="K22" s="419"/>
      <c r="L22" s="419"/>
      <c r="M22" s="419"/>
      <c r="N22" s="419"/>
      <c r="O22" s="419"/>
      <c r="P22" s="419"/>
      <c r="Q22" s="419"/>
      <c r="R22" s="419"/>
      <c r="S22" s="419"/>
      <c r="T22" s="419"/>
      <c r="U22" s="419"/>
      <c r="V22" s="419"/>
      <c r="W22" s="419"/>
      <c r="X22" s="419"/>
      <c r="Y22" s="419"/>
      <c r="Z22" s="49"/>
    </row>
    <row r="23" spans="1:29" ht="108.95" customHeight="1" x14ac:dyDescent="0.4">
      <c r="A23" s="403" t="s">
        <v>188</v>
      </c>
      <c r="B23" s="403"/>
      <c r="C23" s="403"/>
      <c r="D23" s="403"/>
      <c r="E23" s="403"/>
      <c r="F23" s="404" t="s">
        <v>232</v>
      </c>
      <c r="G23" s="405"/>
      <c r="H23" s="405"/>
      <c r="I23" s="405"/>
      <c r="J23" s="405"/>
      <c r="K23" s="405"/>
      <c r="L23" s="405"/>
      <c r="M23" s="405"/>
      <c r="N23" s="405"/>
      <c r="O23" s="405"/>
      <c r="P23" s="405"/>
      <c r="Q23" s="405"/>
      <c r="R23" s="405"/>
      <c r="S23" s="405"/>
      <c r="T23" s="405"/>
      <c r="U23" s="405"/>
      <c r="V23" s="405"/>
      <c r="W23" s="405"/>
      <c r="X23" s="405"/>
      <c r="Y23" s="406"/>
      <c r="Z23" s="49"/>
    </row>
    <row r="24" spans="1:29" ht="63.6" customHeight="1" x14ac:dyDescent="0.4">
      <c r="A24" s="403" t="s">
        <v>190</v>
      </c>
      <c r="B24" s="407"/>
      <c r="C24" s="407"/>
      <c r="D24" s="407"/>
      <c r="E24" s="407"/>
      <c r="F24" s="404" t="s">
        <v>233</v>
      </c>
      <c r="G24" s="405"/>
      <c r="H24" s="405"/>
      <c r="I24" s="405"/>
      <c r="J24" s="405"/>
      <c r="K24" s="405"/>
      <c r="L24" s="405"/>
      <c r="M24" s="405"/>
      <c r="N24" s="405"/>
      <c r="O24" s="405"/>
      <c r="P24" s="405"/>
      <c r="Q24" s="405"/>
      <c r="R24" s="405"/>
      <c r="S24" s="405"/>
      <c r="T24" s="405"/>
      <c r="U24" s="405"/>
      <c r="V24" s="405"/>
      <c r="W24" s="405"/>
      <c r="X24" s="405"/>
      <c r="Y24" s="406"/>
      <c r="Z24" s="49"/>
    </row>
    <row r="25" spans="1:29" ht="22.5" customHeight="1" x14ac:dyDescent="0.4">
      <c r="A25" s="408" t="s">
        <v>192</v>
      </c>
      <c r="B25" s="408"/>
      <c r="C25" s="408"/>
      <c r="D25" s="408"/>
      <c r="E25" s="408"/>
      <c r="F25" s="408"/>
      <c r="G25" s="408"/>
      <c r="H25" s="408"/>
      <c r="I25" s="408"/>
      <c r="J25" s="408"/>
      <c r="K25" s="408"/>
      <c r="L25" s="408"/>
      <c r="M25" s="408"/>
      <c r="N25" s="408"/>
      <c r="O25" s="408"/>
      <c r="P25" s="408"/>
      <c r="Q25" s="408"/>
      <c r="R25" s="408"/>
      <c r="S25" s="408"/>
      <c r="T25" s="408"/>
      <c r="U25" s="408"/>
      <c r="V25" s="408"/>
      <c r="W25" s="66" t="s">
        <v>193</v>
      </c>
      <c r="X25" s="66" t="s">
        <v>194</v>
      </c>
      <c r="Y25" s="66"/>
    </row>
    <row r="26" spans="1:29" ht="22.5" customHeight="1" thickBot="1" x14ac:dyDescent="0.45">
      <c r="A26" s="409"/>
      <c r="B26" s="409"/>
      <c r="C26" s="409"/>
      <c r="D26" s="409"/>
      <c r="E26" s="409"/>
      <c r="F26" s="409"/>
      <c r="G26" s="409"/>
      <c r="H26" s="409"/>
      <c r="I26" s="409"/>
      <c r="J26" s="409"/>
      <c r="K26" s="409"/>
      <c r="L26" s="409"/>
      <c r="M26" s="409"/>
      <c r="N26" s="409"/>
      <c r="O26" s="409"/>
      <c r="P26" s="409"/>
      <c r="Q26" s="409"/>
      <c r="R26" s="409"/>
      <c r="S26" s="409"/>
      <c r="T26" s="409"/>
      <c r="U26" s="409"/>
      <c r="V26" s="409"/>
      <c r="W26" s="66"/>
      <c r="X26" s="66" t="s">
        <v>195</v>
      </c>
      <c r="Y26" s="66"/>
    </row>
    <row r="27" spans="1:29" ht="22.5" customHeight="1" x14ac:dyDescent="0.4">
      <c r="B27" s="50" t="s">
        <v>196</v>
      </c>
      <c r="P27" s="50" t="s">
        <v>197</v>
      </c>
      <c r="AA27" s="402" t="s">
        <v>142</v>
      </c>
      <c r="AB27" s="402"/>
      <c r="AC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AA1:AC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A27:AC27"/>
    <mergeCell ref="A23:E23"/>
    <mergeCell ref="F23:Y23"/>
    <mergeCell ref="A24:E24"/>
    <mergeCell ref="F24:Y24"/>
    <mergeCell ref="A25:V26"/>
  </mergeCells>
  <phoneticPr fontId="1"/>
  <hyperlinks>
    <hyperlink ref="AA1:AC1" location="クラブ回答確認表!A1" display="クラブ回答一覧表に戻る" xr:uid="{82CD6D1F-0A4B-4A4D-9626-A0B5C98CD496}"/>
    <hyperlink ref="AA27:AC27" location="クラブ回答確認表!A1" display="クラブ回答一覧表に戻る" xr:uid="{D8BA5897-B389-460D-88CC-377DE75E8D37}"/>
  </hyperlinks>
  <pageMargins left="0.47244094488188981" right="0.35433070866141736" top="0.51181102362204722" bottom="0.51181102362204722" header="0.31496062992125984" footer="0.31496062992125984"/>
  <pageSetup paperSize="9" scale="90"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BA722-1C59-47C3-B3C1-8E461D77B23D}">
  <sheetPr>
    <tabColor rgb="FFFFFF99"/>
  </sheetPr>
  <dimension ref="A1:AB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A3" s="107"/>
      <c r="B3" s="618" t="s">
        <v>436</v>
      </c>
      <c r="C3" s="618"/>
      <c r="D3" s="107" t="s">
        <v>150</v>
      </c>
      <c r="E3" s="107"/>
      <c r="F3" s="466" t="s">
        <v>3</v>
      </c>
      <c r="G3" s="466"/>
      <c r="H3" s="466"/>
      <c r="I3" s="466"/>
      <c r="J3" s="466"/>
      <c r="K3" s="466"/>
      <c r="L3" s="466"/>
      <c r="M3" s="466"/>
      <c r="N3" s="466"/>
      <c r="O3" s="466"/>
      <c r="P3" s="107" t="s">
        <v>136</v>
      </c>
      <c r="Q3" s="467" t="s">
        <v>151</v>
      </c>
      <c r="R3" s="467"/>
      <c r="S3" s="467"/>
      <c r="T3" s="467" t="s">
        <v>1598</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1607</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46296</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199</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1608</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t="s">
        <v>163</v>
      </c>
      <c r="K13" s="478" t="s">
        <v>162</v>
      </c>
      <c r="L13" s="478"/>
      <c r="M13" s="478"/>
      <c r="N13" s="118"/>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100000</v>
      </c>
      <c r="K16" s="530"/>
      <c r="L16" s="530"/>
      <c r="M16" s="522" t="s">
        <v>175</v>
      </c>
      <c r="N16" s="523"/>
      <c r="O16" s="523"/>
      <c r="P16" s="530">
        <v>0</v>
      </c>
      <c r="Q16" s="530"/>
      <c r="R16" s="531"/>
      <c r="S16" s="523" t="s">
        <v>176</v>
      </c>
      <c r="T16" s="523"/>
      <c r="U16" s="523"/>
      <c r="V16" s="530">
        <f>J16+P16</f>
        <v>100000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1609</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28</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40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B16AE98B-1C4B-4867-B79C-8C71B71883DF}"/>
    <hyperlink ref="Z27:AB27" location="クラブ回答確認表!A1" display="クラブ回答一覧表に戻る" xr:uid="{0A6D007E-2F85-428E-B1FC-09B8BFC8E2CB}"/>
  </hyperlinks>
  <pageMargins left="0.7" right="0.7" top="0.75" bottom="0.75" header="0.3" footer="0.3"/>
  <pageSetup paperSize="9" scale="88"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609EE-E0FA-46B0-9BE8-72459457456C}">
  <sheetPr>
    <tabColor rgb="FFFFFF99"/>
  </sheetPr>
  <dimension ref="A1:AB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46218</v>
      </c>
      <c r="W2" s="619"/>
      <c r="X2" s="619"/>
      <c r="Y2" s="619"/>
    </row>
    <row r="3" spans="1:28" ht="22.5" customHeight="1" x14ac:dyDescent="0.4">
      <c r="A3" s="107"/>
      <c r="B3" s="618" t="s">
        <v>436</v>
      </c>
      <c r="C3" s="618"/>
      <c r="D3" s="107" t="s">
        <v>150</v>
      </c>
      <c r="E3" s="107"/>
      <c r="F3" s="466" t="s">
        <v>3</v>
      </c>
      <c r="G3" s="466"/>
      <c r="H3" s="466"/>
      <c r="I3" s="466"/>
      <c r="J3" s="466"/>
      <c r="K3" s="466"/>
      <c r="L3" s="466"/>
      <c r="M3" s="466"/>
      <c r="N3" s="466"/>
      <c r="O3" s="466"/>
      <c r="P3" s="107" t="s">
        <v>136</v>
      </c>
      <c r="Q3" s="467" t="s">
        <v>151</v>
      </c>
      <c r="R3" s="467"/>
      <c r="S3" s="467"/>
      <c r="T3" s="467" t="s">
        <v>1598</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1610</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v>46296</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1611</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1612</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0</v>
      </c>
      <c r="K16" s="530"/>
      <c r="L16" s="530"/>
      <c r="M16" s="522" t="s">
        <v>175</v>
      </c>
      <c r="N16" s="523"/>
      <c r="O16" s="523"/>
      <c r="P16" s="530">
        <v>0</v>
      </c>
      <c r="Q16" s="530"/>
      <c r="R16" s="531"/>
      <c r="S16" s="523" t="s">
        <v>176</v>
      </c>
      <c r="T16" s="523"/>
      <c r="U16" s="523"/>
      <c r="V16" s="530">
        <f>J16+P16</f>
        <v>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522" t="s">
        <v>1613</v>
      </c>
      <c r="G18" s="523"/>
      <c r="H18" s="523"/>
      <c r="I18" s="523"/>
      <c r="J18" s="523"/>
      <c r="K18" s="523"/>
      <c r="L18" s="523"/>
      <c r="M18" s="523"/>
      <c r="N18" s="523"/>
      <c r="O18" s="523"/>
      <c r="P18" s="523"/>
      <c r="Q18" s="523"/>
      <c r="R18" s="523"/>
      <c r="S18" s="523"/>
      <c r="T18" s="523"/>
      <c r="U18" s="523"/>
      <c r="V18" s="523"/>
      <c r="W18" s="523"/>
      <c r="X18" s="523"/>
      <c r="Y18" s="524"/>
    </row>
    <row r="19" spans="1:28" ht="22.5" customHeight="1" x14ac:dyDescent="0.4">
      <c r="A19" s="599" t="s">
        <v>180</v>
      </c>
      <c r="B19" s="600"/>
      <c r="C19" s="600"/>
      <c r="D19" s="600"/>
      <c r="E19" s="601"/>
      <c r="F19" s="608" t="s">
        <v>181</v>
      </c>
      <c r="G19" s="608"/>
      <c r="H19" s="608"/>
      <c r="I19" s="608"/>
      <c r="J19" s="608"/>
      <c r="K19" s="608"/>
      <c r="L19" s="608"/>
      <c r="M19" s="110">
        <v>15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200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1614</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t="s">
        <v>1615</v>
      </c>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1616</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193</v>
      </c>
      <c r="X26" s="110" t="s">
        <v>195</v>
      </c>
      <c r="Y26" s="110"/>
    </row>
    <row r="27" spans="1:28" ht="22.5" customHeight="1" x14ac:dyDescent="0.4">
      <c r="B27" t="s">
        <v>196</v>
      </c>
      <c r="P27" t="s">
        <v>197</v>
      </c>
      <c r="Z27" s="402" t="s">
        <v>142</v>
      </c>
      <c r="AA27" s="402"/>
      <c r="AB27" s="402"/>
    </row>
  </sheetData>
  <mergeCells count="55">
    <mergeCell ref="Z27:AB27"/>
    <mergeCell ref="A23:E23"/>
    <mergeCell ref="F23:Y23"/>
    <mergeCell ref="A24:E24"/>
    <mergeCell ref="F24:Y24"/>
    <mergeCell ref="A25:V2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F13:I13"/>
    <mergeCell ref="K13:M13"/>
    <mergeCell ref="O13:Q13"/>
    <mergeCell ref="S13:V13"/>
    <mergeCell ref="W13:X13"/>
    <mergeCell ref="B5:D5"/>
    <mergeCell ref="G5:X5"/>
    <mergeCell ref="B6:D6"/>
    <mergeCell ref="G6:X6"/>
    <mergeCell ref="B7:D7"/>
    <mergeCell ref="G7:X7"/>
    <mergeCell ref="A1:X1"/>
    <mergeCell ref="S2:U2"/>
    <mergeCell ref="V2:Y2"/>
    <mergeCell ref="B3:C3"/>
    <mergeCell ref="F3:O3"/>
    <mergeCell ref="Q3:S3"/>
    <mergeCell ref="T3:Y3"/>
  </mergeCells>
  <phoneticPr fontId="1"/>
  <hyperlinks>
    <hyperlink ref="Z1:AB1" location="クラブ回答確認表!A1" display="クラブ回答一覧表に戻る" xr:uid="{72877714-F08F-4EEB-92E9-AAB6A454F56C}"/>
    <hyperlink ref="Z27:AB27" location="クラブ回答確認表!A1" display="クラブ回答一覧表に戻る" xr:uid="{4CBBD934-2627-47A0-8351-72793299DC0C}"/>
  </hyperlinks>
  <pageMargins left="0.7" right="0.7" top="0.75" bottom="0.75" header="0.3" footer="0.3"/>
  <pageSetup paperSize="9" scale="88"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ABA42-136D-49DE-9B12-1BACB19B08D2}">
  <sheetPr>
    <tabColor theme="5" tint="0.79998168889431442"/>
  </sheetPr>
  <dimension ref="A1:AB27"/>
  <sheetViews>
    <sheetView zoomScale="98" zoomScaleNormal="98" zoomScaleSheetLayoutView="95" workbookViewId="0">
      <selection activeCell="Z1" sqref="Z1:AB1"/>
    </sheetView>
  </sheetViews>
  <sheetFormatPr defaultRowHeight="22.5" customHeight="1"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46178</v>
      </c>
      <c r="W2" s="464"/>
      <c r="X2" s="464"/>
      <c r="Y2" s="464"/>
    </row>
    <row r="3" spans="1:28" ht="22.5" customHeight="1" x14ac:dyDescent="0.4">
      <c r="B3" s="465" t="s">
        <v>436</v>
      </c>
      <c r="C3" s="618"/>
      <c r="D3" t="s">
        <v>150</v>
      </c>
      <c r="F3" s="466" t="s">
        <v>7</v>
      </c>
      <c r="G3" s="466"/>
      <c r="H3" s="466"/>
      <c r="I3" s="466"/>
      <c r="J3" s="466"/>
      <c r="K3" s="466"/>
      <c r="L3" s="466"/>
      <c r="M3" s="466"/>
      <c r="N3" s="466"/>
      <c r="O3" s="466"/>
      <c r="P3" t="s">
        <v>136</v>
      </c>
      <c r="Q3" s="463" t="s">
        <v>151</v>
      </c>
      <c r="R3" s="463"/>
      <c r="S3" s="463"/>
      <c r="T3" s="467" t="s">
        <v>435</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70" t="s">
        <v>434</v>
      </c>
      <c r="H5" s="883"/>
      <c r="I5" s="883"/>
      <c r="J5" s="883"/>
      <c r="K5" s="883"/>
      <c r="L5" s="883"/>
      <c r="M5" s="883"/>
      <c r="N5" s="883"/>
      <c r="O5" s="883"/>
      <c r="P5" s="883"/>
      <c r="Q5" s="883"/>
      <c r="R5" s="883"/>
      <c r="S5" s="883"/>
      <c r="T5" s="883"/>
      <c r="U5" s="883"/>
      <c r="V5" s="883"/>
      <c r="W5" s="883"/>
      <c r="X5" s="883"/>
      <c r="Y5" s="148"/>
    </row>
    <row r="6" spans="1:28" ht="22.5" customHeight="1" x14ac:dyDescent="0.4">
      <c r="A6" s="147"/>
      <c r="B6" s="471" t="s">
        <v>155</v>
      </c>
      <c r="C6" s="471"/>
      <c r="D6" s="471"/>
      <c r="E6" s="150"/>
      <c r="F6" s="147"/>
      <c r="G6" s="620" t="s">
        <v>433</v>
      </c>
      <c r="H6" s="956"/>
      <c r="I6" s="956"/>
      <c r="J6" s="956"/>
      <c r="K6" s="956"/>
      <c r="L6" s="956"/>
      <c r="M6" s="956"/>
      <c r="N6" s="956"/>
      <c r="O6" s="956"/>
      <c r="P6" s="956"/>
      <c r="Q6" s="956"/>
      <c r="R6" s="956"/>
      <c r="S6" s="956"/>
      <c r="T6" s="956"/>
      <c r="U6" s="956"/>
      <c r="V6" s="956"/>
      <c r="W6" s="956"/>
      <c r="X6" s="956"/>
      <c r="Y6" s="149"/>
    </row>
    <row r="7" spans="1:28" ht="22.5" customHeight="1" x14ac:dyDescent="0.4">
      <c r="A7" s="100"/>
      <c r="B7" s="468" t="s">
        <v>156</v>
      </c>
      <c r="C7" s="468"/>
      <c r="D7" s="468"/>
      <c r="E7" s="99"/>
      <c r="F7" s="100"/>
      <c r="G7" s="470" t="s">
        <v>432</v>
      </c>
      <c r="H7" s="883"/>
      <c r="I7" s="883"/>
      <c r="J7" s="883"/>
      <c r="K7" s="883"/>
      <c r="L7" s="883"/>
      <c r="M7" s="883"/>
      <c r="N7" s="883"/>
      <c r="O7" s="883"/>
      <c r="P7" s="883"/>
      <c r="Q7" s="883"/>
      <c r="R7" s="883"/>
      <c r="S7" s="883"/>
      <c r="T7" s="883"/>
      <c r="U7" s="883"/>
      <c r="V7" s="883"/>
      <c r="W7" s="883"/>
      <c r="X7" s="883"/>
      <c r="Y7" s="148"/>
    </row>
    <row r="8" spans="1:28" ht="22.5" customHeight="1" x14ac:dyDescent="0.4">
      <c r="A8" s="147"/>
      <c r="B8" s="471" t="s">
        <v>158</v>
      </c>
      <c r="C8" s="471"/>
      <c r="D8" s="471"/>
      <c r="E8" s="146"/>
      <c r="F8" s="507" t="s">
        <v>431</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58" t="s">
        <v>163</v>
      </c>
      <c r="K13" s="476" t="s">
        <v>162</v>
      </c>
      <c r="L13" s="476"/>
      <c r="M13" s="476"/>
      <c r="N13" s="141"/>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row>
    <row r="15" spans="1:28" ht="22.5" customHeight="1" x14ac:dyDescent="0.4">
      <c r="A15" s="102"/>
      <c r="B15" s="492"/>
      <c r="C15" s="492"/>
      <c r="D15" s="492"/>
      <c r="E15" s="103"/>
      <c r="F15" s="473" t="s">
        <v>170</v>
      </c>
      <c r="G15" s="474"/>
      <c r="H15" s="474"/>
      <c r="I15" s="474"/>
      <c r="J15" s="474"/>
      <c r="K15" s="474"/>
      <c r="L15" s="475"/>
      <c r="M15" s="157" t="s">
        <v>163</v>
      </c>
      <c r="N15" s="504" t="s">
        <v>171</v>
      </c>
      <c r="O15" s="505"/>
      <c r="P15" s="505"/>
      <c r="Q15" s="505"/>
      <c r="R15" s="505"/>
      <c r="S15" s="157" t="s">
        <v>163</v>
      </c>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481">
        <v>10000</v>
      </c>
      <c r="K16" s="481"/>
      <c r="L16" s="481"/>
      <c r="M16" s="473" t="s">
        <v>175</v>
      </c>
      <c r="N16" s="474"/>
      <c r="O16" s="474"/>
      <c r="P16" s="666"/>
      <c r="Q16" s="666"/>
      <c r="R16" s="667"/>
      <c r="S16" s="474" t="s">
        <v>176</v>
      </c>
      <c r="T16" s="474"/>
      <c r="U16" s="474"/>
      <c r="V16" s="666"/>
      <c r="W16" s="666"/>
      <c r="X16" s="666"/>
      <c r="Y16" s="667"/>
    </row>
    <row r="17" spans="1:28" ht="22.5" customHeight="1" x14ac:dyDescent="0.4">
      <c r="A17" s="100"/>
      <c r="B17" s="468" t="s">
        <v>177</v>
      </c>
      <c r="C17" s="468"/>
      <c r="D17" s="468"/>
      <c r="E17" s="99"/>
      <c r="F17" s="483" t="s">
        <v>430</v>
      </c>
      <c r="G17" s="484"/>
      <c r="H17" s="484"/>
      <c r="I17" s="484"/>
      <c r="J17" s="484"/>
      <c r="K17" s="484"/>
      <c r="L17" s="484"/>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965" t="s">
        <v>429</v>
      </c>
      <c r="G18" s="746"/>
      <c r="H18" s="746"/>
      <c r="I18" s="746"/>
      <c r="J18" s="746"/>
      <c r="K18" s="746"/>
      <c r="L18" s="746"/>
      <c r="M18" s="746"/>
      <c r="N18" s="746"/>
      <c r="O18" s="746"/>
      <c r="P18" s="746"/>
      <c r="Q18" s="746"/>
      <c r="R18" s="746"/>
      <c r="S18" s="746"/>
      <c r="T18" s="746"/>
      <c r="U18" s="746"/>
      <c r="V18" s="746"/>
      <c r="W18" s="746"/>
      <c r="X18" s="746"/>
      <c r="Y18" s="747"/>
    </row>
    <row r="19" spans="1:28" ht="22.5" customHeight="1" x14ac:dyDescent="0.4">
      <c r="A19" s="479" t="s">
        <v>180</v>
      </c>
      <c r="B19" s="480"/>
      <c r="C19" s="480"/>
      <c r="D19" s="480"/>
      <c r="E19" s="493"/>
      <c r="F19" s="500" t="s">
        <v>181</v>
      </c>
      <c r="G19" s="500"/>
      <c r="H19" s="500"/>
      <c r="I19" s="500"/>
      <c r="J19" s="500"/>
      <c r="K19" s="500"/>
      <c r="L19" s="500"/>
      <c r="M19" s="75">
        <v>10</v>
      </c>
      <c r="N19" s="75" t="s">
        <v>182</v>
      </c>
      <c r="O19" s="529" t="s">
        <v>428</v>
      </c>
      <c r="P19" s="529"/>
      <c r="Q19" s="529"/>
      <c r="R19" s="529"/>
      <c r="S19" s="529"/>
      <c r="T19" s="529"/>
      <c r="U19" s="529"/>
      <c r="V19" s="529"/>
      <c r="W19" s="529"/>
      <c r="X19" s="529"/>
      <c r="Y19" s="529"/>
    </row>
    <row r="20" spans="1:28" ht="22.5" customHeight="1" x14ac:dyDescent="0.4">
      <c r="A20" s="494"/>
      <c r="B20" s="495"/>
      <c r="C20" s="495"/>
      <c r="D20" s="495"/>
      <c r="E20" s="496"/>
      <c r="F20" s="77" t="s">
        <v>184</v>
      </c>
      <c r="G20" s="77"/>
      <c r="H20" s="77"/>
      <c r="I20" s="77"/>
      <c r="J20" s="77"/>
      <c r="K20" s="77"/>
      <c r="L20" s="77"/>
      <c r="M20" s="75"/>
      <c r="N20" s="75" t="s">
        <v>182</v>
      </c>
      <c r="O20" s="529"/>
      <c r="P20" s="529"/>
      <c r="Q20" s="529"/>
      <c r="R20" s="529"/>
      <c r="S20" s="529"/>
      <c r="T20" s="529"/>
      <c r="U20" s="529"/>
      <c r="V20" s="529"/>
      <c r="W20" s="529"/>
      <c r="X20" s="529"/>
      <c r="Y20" s="529"/>
      <c r="Z20" s="15"/>
    </row>
    <row r="21" spans="1:28" ht="22.5" customHeight="1" x14ac:dyDescent="0.4">
      <c r="A21" s="497"/>
      <c r="B21" s="498"/>
      <c r="C21" s="498"/>
      <c r="D21" s="498"/>
      <c r="E21" s="499"/>
      <c r="F21" s="500" t="s">
        <v>185</v>
      </c>
      <c r="G21" s="500"/>
      <c r="H21" s="500"/>
      <c r="I21" s="500"/>
      <c r="J21" s="500"/>
      <c r="K21" s="500"/>
      <c r="L21" s="500"/>
      <c r="M21" s="75"/>
      <c r="N21" s="75"/>
      <c r="O21" s="529"/>
      <c r="P21" s="529"/>
      <c r="Q21" s="529"/>
      <c r="R21" s="529"/>
      <c r="S21" s="529"/>
      <c r="T21" s="529"/>
      <c r="U21" s="529"/>
      <c r="V21" s="529"/>
      <c r="W21" s="529"/>
      <c r="X21" s="529"/>
      <c r="Y21" s="529"/>
    </row>
    <row r="22" spans="1:28" ht="91.5" customHeight="1" x14ac:dyDescent="0.4">
      <c r="A22" s="479" t="s">
        <v>186</v>
      </c>
      <c r="B22" s="480"/>
      <c r="C22" s="480"/>
      <c r="D22" s="480"/>
      <c r="E22" s="480"/>
      <c r="F22" s="960" t="s">
        <v>427</v>
      </c>
      <c r="G22" s="961"/>
      <c r="H22" s="961"/>
      <c r="I22" s="961"/>
      <c r="J22" s="961"/>
      <c r="K22" s="961"/>
      <c r="L22" s="961"/>
      <c r="M22" s="961"/>
      <c r="N22" s="961"/>
      <c r="O22" s="961"/>
      <c r="P22" s="961"/>
      <c r="Q22" s="961"/>
      <c r="R22" s="961"/>
      <c r="S22" s="961"/>
      <c r="T22" s="961"/>
      <c r="U22" s="961"/>
      <c r="V22" s="961"/>
      <c r="W22" s="961"/>
      <c r="X22" s="961"/>
      <c r="Y22" s="961"/>
    </row>
    <row r="23" spans="1:28" ht="108.95" customHeight="1" x14ac:dyDescent="0.4">
      <c r="A23" s="516" t="s">
        <v>188</v>
      </c>
      <c r="B23" s="516"/>
      <c r="C23" s="516"/>
      <c r="D23" s="516"/>
      <c r="E23" s="516"/>
      <c r="F23" s="962" t="s">
        <v>426</v>
      </c>
      <c r="G23" s="963"/>
      <c r="H23" s="963"/>
      <c r="I23" s="963"/>
      <c r="J23" s="963"/>
      <c r="K23" s="963"/>
      <c r="L23" s="963"/>
      <c r="M23" s="963"/>
      <c r="N23" s="963"/>
      <c r="O23" s="963"/>
      <c r="P23" s="963"/>
      <c r="Q23" s="963"/>
      <c r="R23" s="963"/>
      <c r="S23" s="963"/>
      <c r="T23" s="963"/>
      <c r="U23" s="963"/>
      <c r="V23" s="963"/>
      <c r="W23" s="963"/>
      <c r="X23" s="963"/>
      <c r="Y23" s="964"/>
    </row>
    <row r="24" spans="1:28" ht="63.6" customHeight="1" x14ac:dyDescent="0.4">
      <c r="A24" s="516" t="s">
        <v>190</v>
      </c>
      <c r="B24" s="476"/>
      <c r="C24" s="476"/>
      <c r="D24" s="476"/>
      <c r="E24" s="476"/>
      <c r="F24" s="473" t="s">
        <v>425</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424</v>
      </c>
      <c r="B25" s="517"/>
      <c r="C25" s="517"/>
      <c r="D25" s="517"/>
      <c r="E25" s="517"/>
      <c r="F25" s="517"/>
      <c r="G25" s="517"/>
      <c r="H25" s="517"/>
      <c r="I25" s="517"/>
      <c r="J25" s="517"/>
      <c r="K25" s="517"/>
      <c r="L25" s="517"/>
      <c r="M25" s="517"/>
      <c r="N25" s="517"/>
      <c r="O25" s="517"/>
      <c r="P25" s="517"/>
      <c r="Q25" s="517"/>
      <c r="R25" s="517"/>
      <c r="S25" s="517"/>
      <c r="T25" s="517"/>
      <c r="U25" s="517"/>
      <c r="V25" s="517"/>
      <c r="W25" s="163"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G5:X5"/>
    <mergeCell ref="B8:D11"/>
    <mergeCell ref="S13:V13"/>
    <mergeCell ref="W13:X13"/>
    <mergeCell ref="G6:X6"/>
    <mergeCell ref="F13:I13"/>
    <mergeCell ref="B6:D6"/>
    <mergeCell ref="B7:D7"/>
    <mergeCell ref="B13:D13"/>
    <mergeCell ref="K13:M13"/>
    <mergeCell ref="B5:D5"/>
    <mergeCell ref="G7:X7"/>
    <mergeCell ref="F8:Y12"/>
    <mergeCell ref="O13:Q13"/>
    <mergeCell ref="X15:Y15"/>
    <mergeCell ref="S17:Y17"/>
    <mergeCell ref="V14:X14"/>
    <mergeCell ref="V16:Y16"/>
    <mergeCell ref="S16:U16"/>
    <mergeCell ref="R14:T14"/>
    <mergeCell ref="N15:R15"/>
    <mergeCell ref="T15:V15"/>
    <mergeCell ref="B16:D16"/>
    <mergeCell ref="B17:D17"/>
    <mergeCell ref="B14:D15"/>
    <mergeCell ref="F17:L17"/>
    <mergeCell ref="M17:R17"/>
    <mergeCell ref="M14:P14"/>
    <mergeCell ref="J16:L16"/>
    <mergeCell ref="M16:O16"/>
    <mergeCell ref="F16:I16"/>
    <mergeCell ref="P16:R16"/>
    <mergeCell ref="F15:L15"/>
    <mergeCell ref="S2:U2"/>
    <mergeCell ref="V2:Y2"/>
    <mergeCell ref="F3:O3"/>
    <mergeCell ref="B3:C3"/>
    <mergeCell ref="T3:Y3"/>
    <mergeCell ref="Q3:S3"/>
    <mergeCell ref="Z1:AB1"/>
    <mergeCell ref="Z27:AB27"/>
    <mergeCell ref="A22:E22"/>
    <mergeCell ref="F22:Y22"/>
    <mergeCell ref="A23:E23"/>
    <mergeCell ref="A24:E24"/>
    <mergeCell ref="A25:V26"/>
    <mergeCell ref="F23:Y23"/>
    <mergeCell ref="F24:Y24"/>
    <mergeCell ref="A19:E21"/>
    <mergeCell ref="F18:Y18"/>
    <mergeCell ref="A18:E18"/>
    <mergeCell ref="F19:L19"/>
    <mergeCell ref="F21:L21"/>
    <mergeCell ref="O19:Y21"/>
    <mergeCell ref="A1:X1"/>
  </mergeCells>
  <phoneticPr fontId="1"/>
  <hyperlinks>
    <hyperlink ref="Z1:AB1" location="クラブ回答確認表!A1" display="クラブ回答一覧表に戻る" xr:uid="{94C21C85-1386-43D5-B0AF-3D82046575F6}"/>
    <hyperlink ref="Z27:AB27" location="クラブ回答確認表!A1" display="クラブ回答一覧表に戻る" xr:uid="{14EE31E2-A76C-4D8A-9A90-3C5A3758960D}"/>
  </hyperlinks>
  <pageMargins left="0.47244094488188981" right="0.35433070866141736" top="0.51181102362204722" bottom="0.51181102362204722" header="0.31496062992125984" footer="0.31496062992125984"/>
  <pageSetup paperSize="9" scale="81"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90673-FFF2-4A01-97CD-4684437D8F76}">
  <sheetPr>
    <tabColor theme="5" tint="0.79998168889431442"/>
  </sheetPr>
  <dimension ref="A1:AB27"/>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1"/>
      <c r="C2" s="131"/>
      <c r="D2" s="131"/>
      <c r="E2" s="131"/>
      <c r="F2" s="131"/>
      <c r="G2" s="131"/>
      <c r="H2" s="131"/>
      <c r="I2" s="131"/>
      <c r="J2" s="131"/>
      <c r="K2" s="131"/>
      <c r="L2" s="131"/>
      <c r="M2" s="131"/>
      <c r="N2" s="131"/>
      <c r="O2" s="131"/>
      <c r="P2" s="131"/>
      <c r="Q2" s="131"/>
      <c r="R2" s="131"/>
      <c r="S2" s="463" t="s">
        <v>149</v>
      </c>
      <c r="T2" s="463"/>
      <c r="U2" s="463"/>
      <c r="V2" s="464">
        <v>46178</v>
      </c>
      <c r="W2" s="619"/>
      <c r="X2" s="619"/>
      <c r="Y2" s="619"/>
    </row>
    <row r="3" spans="1:28" ht="22.5" customHeight="1" x14ac:dyDescent="0.4">
      <c r="B3" s="465" t="s">
        <v>436</v>
      </c>
      <c r="C3" s="618"/>
      <c r="D3" t="s">
        <v>150</v>
      </c>
      <c r="F3" s="466" t="s">
        <v>7</v>
      </c>
      <c r="G3" s="466"/>
      <c r="H3" s="466"/>
      <c r="I3" s="466"/>
      <c r="J3" s="466"/>
      <c r="K3" s="466"/>
      <c r="L3" s="466"/>
      <c r="M3" s="466"/>
      <c r="N3" s="466"/>
      <c r="O3" s="466"/>
      <c r="P3" t="s">
        <v>136</v>
      </c>
      <c r="Q3" s="463" t="s">
        <v>151</v>
      </c>
      <c r="R3" s="463"/>
      <c r="S3" s="463"/>
      <c r="T3" s="467" t="s">
        <v>446</v>
      </c>
      <c r="U3" s="467"/>
      <c r="V3" s="467"/>
      <c r="W3" s="467"/>
      <c r="X3" s="467"/>
      <c r="Y3" s="467"/>
    </row>
    <row r="4" spans="1:28" ht="7.5" customHeight="1" x14ac:dyDescent="0.4">
      <c r="B4" s="34"/>
      <c r="C4" s="34"/>
      <c r="F4" s="34"/>
      <c r="G4" s="34"/>
      <c r="H4" s="34"/>
      <c r="I4" s="34"/>
      <c r="J4" s="34"/>
      <c r="K4" s="34"/>
      <c r="L4" s="34"/>
      <c r="M4" s="34"/>
      <c r="N4" s="34"/>
      <c r="O4" s="34"/>
      <c r="Q4" s="153"/>
      <c r="R4" s="153"/>
      <c r="S4" s="153"/>
      <c r="T4" s="152"/>
      <c r="U4" s="151"/>
      <c r="V4" s="151"/>
      <c r="W4" s="151"/>
      <c r="X4" s="151"/>
      <c r="Y4" s="151"/>
    </row>
    <row r="5" spans="1:28" ht="22.5" customHeight="1" x14ac:dyDescent="0.4">
      <c r="A5" s="100"/>
      <c r="B5" s="468" t="s">
        <v>153</v>
      </c>
      <c r="C5" s="468"/>
      <c r="D5" s="468"/>
      <c r="E5" s="99"/>
      <c r="F5" s="100"/>
      <c r="G5" s="469" t="s">
        <v>445</v>
      </c>
      <c r="H5" s="470"/>
      <c r="I5" s="470"/>
      <c r="J5" s="470"/>
      <c r="K5" s="470"/>
      <c r="L5" s="470"/>
      <c r="M5" s="470"/>
      <c r="N5" s="470"/>
      <c r="O5" s="470"/>
      <c r="P5" s="470"/>
      <c r="Q5" s="470"/>
      <c r="R5" s="470"/>
      <c r="S5" s="470"/>
      <c r="T5" s="470"/>
      <c r="U5" s="470"/>
      <c r="V5" s="470"/>
      <c r="W5" s="470"/>
      <c r="X5" s="470"/>
      <c r="Y5" s="148"/>
    </row>
    <row r="6" spans="1:28" ht="22.5" customHeight="1" x14ac:dyDescent="0.4">
      <c r="A6" s="147"/>
      <c r="B6" s="471" t="s">
        <v>155</v>
      </c>
      <c r="C6" s="471"/>
      <c r="D6" s="471"/>
      <c r="E6" s="150"/>
      <c r="F6" s="147"/>
      <c r="G6" s="472" t="s">
        <v>444</v>
      </c>
      <c r="H6" s="620"/>
      <c r="I6" s="620"/>
      <c r="J6" s="620"/>
      <c r="K6" s="620"/>
      <c r="L6" s="620"/>
      <c r="M6" s="620"/>
      <c r="N6" s="620"/>
      <c r="O6" s="620"/>
      <c r="P6" s="620"/>
      <c r="Q6" s="620"/>
      <c r="R6" s="620"/>
      <c r="S6" s="620"/>
      <c r="T6" s="620"/>
      <c r="U6" s="620"/>
      <c r="V6" s="620"/>
      <c r="W6" s="620"/>
      <c r="X6" s="620"/>
      <c r="Y6" s="149"/>
    </row>
    <row r="7" spans="1:28" ht="22.5" customHeight="1" x14ac:dyDescent="0.4">
      <c r="A7" s="100"/>
      <c r="B7" s="468" t="s">
        <v>156</v>
      </c>
      <c r="C7" s="468"/>
      <c r="D7" s="468"/>
      <c r="E7" s="99"/>
      <c r="F7" s="100"/>
      <c r="G7" s="469" t="s">
        <v>443</v>
      </c>
      <c r="H7" s="470"/>
      <c r="I7" s="470"/>
      <c r="J7" s="470"/>
      <c r="K7" s="470"/>
      <c r="L7" s="470"/>
      <c r="M7" s="470"/>
      <c r="N7" s="470"/>
      <c r="O7" s="470"/>
      <c r="P7" s="470"/>
      <c r="Q7" s="470"/>
      <c r="R7" s="470"/>
      <c r="S7" s="470"/>
      <c r="T7" s="470"/>
      <c r="U7" s="470"/>
      <c r="V7" s="470"/>
      <c r="W7" s="470"/>
      <c r="X7" s="470"/>
      <c r="Y7" s="148"/>
    </row>
    <row r="8" spans="1:28" ht="22.5" customHeight="1" x14ac:dyDescent="0.4">
      <c r="A8" s="147"/>
      <c r="B8" s="471" t="s">
        <v>158</v>
      </c>
      <c r="C8" s="471"/>
      <c r="D8" s="471"/>
      <c r="E8" s="146"/>
      <c r="F8" s="507" t="s">
        <v>442</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471"/>
      <c r="C9" s="471"/>
      <c r="D9" s="471"/>
      <c r="E9" s="146"/>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471"/>
      <c r="C10" s="471"/>
      <c r="D10" s="471"/>
      <c r="E10" s="146"/>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471"/>
      <c r="C11" s="471"/>
      <c r="D11" s="471"/>
      <c r="E11" s="146"/>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01"/>
      <c r="C12" s="101"/>
      <c r="D12" s="101"/>
      <c r="E12" s="101"/>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502" t="s">
        <v>160</v>
      </c>
      <c r="C13" s="502"/>
      <c r="D13" s="502"/>
      <c r="E13" s="104"/>
      <c r="F13" s="473" t="s">
        <v>161</v>
      </c>
      <c r="G13" s="474"/>
      <c r="H13" s="474"/>
      <c r="I13" s="475"/>
      <c r="J13" s="141"/>
      <c r="K13" s="476" t="s">
        <v>162</v>
      </c>
      <c r="L13" s="476"/>
      <c r="M13" s="476"/>
      <c r="N13" s="141" t="s">
        <v>163</v>
      </c>
      <c r="O13" s="476" t="s">
        <v>164</v>
      </c>
      <c r="P13" s="476"/>
      <c r="Q13" s="476"/>
      <c r="R13" s="141"/>
      <c r="S13" s="476" t="s">
        <v>165</v>
      </c>
      <c r="T13" s="476"/>
      <c r="U13" s="476"/>
      <c r="V13" s="476"/>
      <c r="W13" s="668"/>
      <c r="X13" s="668"/>
      <c r="Y13" s="75"/>
    </row>
    <row r="14" spans="1:28" ht="22.5" customHeight="1" x14ac:dyDescent="0.4">
      <c r="A14" s="105"/>
      <c r="B14" s="502" t="s">
        <v>166</v>
      </c>
      <c r="C14" s="502"/>
      <c r="D14" s="502"/>
      <c r="E14" s="104"/>
      <c r="F14" s="145"/>
      <c r="G14" t="s">
        <v>167</v>
      </c>
      <c r="H14" s="145"/>
      <c r="I14" s="144"/>
      <c r="J14" s="141"/>
      <c r="K14" s="143"/>
      <c r="L14" s="141"/>
      <c r="M14" s="476" t="s">
        <v>168</v>
      </c>
      <c r="N14" s="476"/>
      <c r="O14" s="476"/>
      <c r="P14" s="476"/>
      <c r="Q14" s="141"/>
      <c r="R14" s="476" t="s">
        <v>389</v>
      </c>
      <c r="S14" s="503"/>
      <c r="T14" s="503"/>
      <c r="U14" s="141"/>
      <c r="V14" s="476" t="s">
        <v>169</v>
      </c>
      <c r="W14" s="476"/>
      <c r="X14" s="476"/>
      <c r="Y14" s="141" t="s">
        <v>163</v>
      </c>
    </row>
    <row r="15" spans="1:28" ht="22.5" customHeight="1" x14ac:dyDescent="0.4">
      <c r="A15" s="102"/>
      <c r="B15" s="492"/>
      <c r="C15" s="492"/>
      <c r="D15" s="492"/>
      <c r="E15" s="103"/>
      <c r="F15" s="473" t="s">
        <v>170</v>
      </c>
      <c r="G15" s="474"/>
      <c r="H15" s="474"/>
      <c r="I15" s="474"/>
      <c r="J15" s="474"/>
      <c r="K15" s="474"/>
      <c r="L15" s="475"/>
      <c r="M15" s="142"/>
      <c r="N15" s="504" t="s">
        <v>171</v>
      </c>
      <c r="O15" s="505"/>
      <c r="P15" s="505"/>
      <c r="Q15" s="505"/>
      <c r="R15" s="505"/>
      <c r="S15" s="142"/>
      <c r="T15" s="504" t="s">
        <v>172</v>
      </c>
      <c r="U15" s="504"/>
      <c r="V15" s="504"/>
      <c r="W15" s="142"/>
      <c r="X15" s="506"/>
      <c r="Y15" s="506"/>
    </row>
    <row r="16" spans="1:28" ht="22.5" customHeight="1" x14ac:dyDescent="0.4">
      <c r="A16" s="102"/>
      <c r="B16" s="492" t="s">
        <v>173</v>
      </c>
      <c r="C16" s="492"/>
      <c r="D16" s="492"/>
      <c r="E16" s="101"/>
      <c r="F16" s="473" t="s">
        <v>174</v>
      </c>
      <c r="G16" s="474"/>
      <c r="H16" s="474"/>
      <c r="I16" s="474"/>
      <c r="J16" s="666"/>
      <c r="K16" s="666"/>
      <c r="L16" s="666"/>
      <c r="M16" s="473" t="s">
        <v>175</v>
      </c>
      <c r="N16" s="474"/>
      <c r="O16" s="474"/>
      <c r="P16" s="666"/>
      <c r="Q16" s="666"/>
      <c r="R16" s="667"/>
      <c r="S16" s="474" t="s">
        <v>176</v>
      </c>
      <c r="T16" s="474"/>
      <c r="U16" s="474"/>
      <c r="V16" s="666"/>
      <c r="W16" s="666"/>
      <c r="X16" s="666"/>
      <c r="Y16" s="667"/>
    </row>
    <row r="17" spans="1:28" ht="22.5" customHeight="1" x14ac:dyDescent="0.4">
      <c r="A17" s="100"/>
      <c r="B17" s="468" t="s">
        <v>177</v>
      </c>
      <c r="C17" s="468"/>
      <c r="D17" s="468"/>
      <c r="E17" s="99"/>
      <c r="F17" s="966" t="s">
        <v>441</v>
      </c>
      <c r="G17" s="966"/>
      <c r="H17" s="966"/>
      <c r="I17" s="966"/>
      <c r="J17" s="966"/>
      <c r="K17" s="966"/>
      <c r="L17" s="966"/>
      <c r="M17" s="485"/>
      <c r="N17" s="485"/>
      <c r="O17" s="485"/>
      <c r="P17" s="485"/>
      <c r="Q17" s="485"/>
      <c r="R17" s="485"/>
      <c r="S17" s="485"/>
      <c r="T17" s="485"/>
      <c r="U17" s="485"/>
      <c r="V17" s="485"/>
      <c r="W17" s="485"/>
      <c r="X17" s="485"/>
      <c r="Y17" s="485"/>
    </row>
    <row r="18" spans="1:28" ht="68.099999999999994" customHeight="1" x14ac:dyDescent="0.4">
      <c r="A18" s="486" t="s">
        <v>178</v>
      </c>
      <c r="B18" s="487"/>
      <c r="C18" s="487"/>
      <c r="D18" s="487"/>
      <c r="E18" s="488"/>
      <c r="F18" s="489"/>
      <c r="G18" s="490"/>
      <c r="H18" s="490"/>
      <c r="I18" s="490"/>
      <c r="J18" s="490"/>
      <c r="K18" s="490"/>
      <c r="L18" s="490"/>
      <c r="M18" s="490"/>
      <c r="N18" s="490"/>
      <c r="O18" s="490"/>
      <c r="P18" s="490"/>
      <c r="Q18" s="490"/>
      <c r="R18" s="490"/>
      <c r="S18" s="490"/>
      <c r="T18" s="490"/>
      <c r="U18" s="490"/>
      <c r="V18" s="490"/>
      <c r="W18" s="490"/>
      <c r="X18" s="490"/>
      <c r="Y18" s="491"/>
    </row>
    <row r="19" spans="1:28" ht="22.5" customHeight="1" x14ac:dyDescent="0.4">
      <c r="A19" s="479" t="s">
        <v>180</v>
      </c>
      <c r="B19" s="480"/>
      <c r="C19" s="480"/>
      <c r="D19" s="480"/>
      <c r="E19" s="493"/>
      <c r="F19" s="500" t="s">
        <v>181</v>
      </c>
      <c r="G19" s="500"/>
      <c r="H19" s="500"/>
      <c r="I19" s="500"/>
      <c r="J19" s="500"/>
      <c r="K19" s="500"/>
      <c r="L19" s="500"/>
      <c r="M19" s="75">
        <v>20</v>
      </c>
      <c r="N19" s="75" t="s">
        <v>182</v>
      </c>
      <c r="O19" s="501" t="s">
        <v>440</v>
      </c>
      <c r="P19" s="501"/>
      <c r="Q19" s="501"/>
      <c r="R19" s="501"/>
      <c r="S19" s="501"/>
      <c r="T19" s="501"/>
      <c r="U19" s="501"/>
      <c r="V19" s="501"/>
      <c r="W19" s="501"/>
      <c r="X19" s="501"/>
      <c r="Y19" s="501"/>
    </row>
    <row r="20" spans="1:28" ht="22.5" customHeight="1" x14ac:dyDescent="0.4">
      <c r="A20" s="494"/>
      <c r="B20" s="495"/>
      <c r="C20" s="495"/>
      <c r="D20" s="495"/>
      <c r="E20" s="496"/>
      <c r="F20" s="77" t="s">
        <v>184</v>
      </c>
      <c r="G20" s="77"/>
      <c r="H20" s="77"/>
      <c r="I20" s="77"/>
      <c r="J20" s="77"/>
      <c r="K20" s="77"/>
      <c r="L20" s="77"/>
      <c r="M20" s="75"/>
      <c r="N20" s="75" t="s">
        <v>182</v>
      </c>
      <c r="O20" s="501"/>
      <c r="P20" s="501"/>
      <c r="Q20" s="501"/>
      <c r="R20" s="501"/>
      <c r="S20" s="501"/>
      <c r="T20" s="501"/>
      <c r="U20" s="501"/>
      <c r="V20" s="501"/>
      <c r="W20" s="501"/>
      <c r="X20" s="501"/>
      <c r="Y20" s="501"/>
      <c r="Z20" s="15"/>
    </row>
    <row r="21" spans="1:28" ht="22.5" customHeight="1" x14ac:dyDescent="0.4">
      <c r="A21" s="497"/>
      <c r="B21" s="498"/>
      <c r="C21" s="498"/>
      <c r="D21" s="498"/>
      <c r="E21" s="499"/>
      <c r="F21" s="500" t="s">
        <v>185</v>
      </c>
      <c r="G21" s="500"/>
      <c r="H21" s="500"/>
      <c r="I21" s="500"/>
      <c r="J21" s="500"/>
      <c r="K21" s="500"/>
      <c r="L21" s="500"/>
      <c r="M21" s="75"/>
      <c r="N21" s="75"/>
      <c r="O21" s="501"/>
      <c r="P21" s="501"/>
      <c r="Q21" s="501"/>
      <c r="R21" s="501"/>
      <c r="S21" s="501"/>
      <c r="T21" s="501"/>
      <c r="U21" s="501"/>
      <c r="V21" s="501"/>
      <c r="W21" s="501"/>
      <c r="X21" s="501"/>
      <c r="Y21" s="501"/>
    </row>
    <row r="22" spans="1:28" ht="91.5" customHeight="1" x14ac:dyDescent="0.4">
      <c r="A22" s="479" t="s">
        <v>186</v>
      </c>
      <c r="B22" s="480"/>
      <c r="C22" s="480"/>
      <c r="D22" s="480"/>
      <c r="E22" s="480"/>
      <c r="F22" s="967" t="s">
        <v>439</v>
      </c>
      <c r="G22" s="967"/>
      <c r="H22" s="967"/>
      <c r="I22" s="967"/>
      <c r="J22" s="967"/>
      <c r="K22" s="967"/>
      <c r="L22" s="967"/>
      <c r="M22" s="967"/>
      <c r="N22" s="967"/>
      <c r="O22" s="967"/>
      <c r="P22" s="967"/>
      <c r="Q22" s="967"/>
      <c r="R22" s="967"/>
      <c r="S22" s="967"/>
      <c r="T22" s="967"/>
      <c r="U22" s="967"/>
      <c r="V22" s="967"/>
      <c r="W22" s="967"/>
      <c r="X22" s="967"/>
      <c r="Y22" s="967"/>
    </row>
    <row r="23" spans="1:28" ht="108.95" customHeight="1" x14ac:dyDescent="0.4">
      <c r="A23" s="516" t="s">
        <v>188</v>
      </c>
      <c r="B23" s="516"/>
      <c r="C23" s="516"/>
      <c r="D23" s="516"/>
      <c r="E23" s="516"/>
      <c r="F23" s="968" t="s">
        <v>438</v>
      </c>
      <c r="G23" s="969"/>
      <c r="H23" s="969"/>
      <c r="I23" s="969"/>
      <c r="J23" s="969"/>
      <c r="K23" s="969"/>
      <c r="L23" s="969"/>
      <c r="M23" s="969"/>
      <c r="N23" s="969"/>
      <c r="O23" s="969"/>
      <c r="P23" s="969"/>
      <c r="Q23" s="969"/>
      <c r="R23" s="969"/>
      <c r="S23" s="969"/>
      <c r="T23" s="969"/>
      <c r="U23" s="969"/>
      <c r="V23" s="969"/>
      <c r="W23" s="969"/>
      <c r="X23" s="969"/>
      <c r="Y23" s="970"/>
    </row>
    <row r="24" spans="1:28" ht="63.6" customHeight="1" x14ac:dyDescent="0.4">
      <c r="A24" s="516" t="s">
        <v>190</v>
      </c>
      <c r="B24" s="476"/>
      <c r="C24" s="476"/>
      <c r="D24" s="476"/>
      <c r="E24" s="476"/>
      <c r="F24" s="473" t="s">
        <v>437</v>
      </c>
      <c r="G24" s="474"/>
      <c r="H24" s="474"/>
      <c r="I24" s="474"/>
      <c r="J24" s="474"/>
      <c r="K24" s="474"/>
      <c r="L24" s="474"/>
      <c r="M24" s="474"/>
      <c r="N24" s="474"/>
      <c r="O24" s="474"/>
      <c r="P24" s="474"/>
      <c r="Q24" s="474"/>
      <c r="R24" s="474"/>
      <c r="S24" s="474"/>
      <c r="T24" s="474"/>
      <c r="U24" s="474"/>
      <c r="V24" s="474"/>
      <c r="W24" s="474"/>
      <c r="X24" s="474"/>
      <c r="Y24" s="475"/>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56" t="s">
        <v>193</v>
      </c>
      <c r="X25" s="75" t="s">
        <v>194</v>
      </c>
      <c r="Y25" s="75"/>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75"/>
      <c r="X26" s="75" t="s">
        <v>195</v>
      </c>
      <c r="Y26" s="75"/>
    </row>
    <row r="27" spans="1:28" ht="22.5" customHeight="1" x14ac:dyDescent="0.4">
      <c r="B27" t="s">
        <v>196</v>
      </c>
      <c r="P27" t="s">
        <v>197</v>
      </c>
      <c r="Z27" s="402" t="s">
        <v>142</v>
      </c>
      <c r="AA27" s="402"/>
      <c r="AB27" s="402"/>
    </row>
  </sheetData>
  <mergeCells count="55">
    <mergeCell ref="A23:E23"/>
    <mergeCell ref="F23:Y23"/>
    <mergeCell ref="A24:E24"/>
    <mergeCell ref="F24:Y24"/>
    <mergeCell ref="A25:V26"/>
    <mergeCell ref="F22:Y22"/>
    <mergeCell ref="A18:E18"/>
    <mergeCell ref="F18:Y18"/>
    <mergeCell ref="B16:D16"/>
    <mergeCell ref="F16:I16"/>
    <mergeCell ref="J16:L16"/>
    <mergeCell ref="M16:O16"/>
    <mergeCell ref="P16:R16"/>
    <mergeCell ref="S16:U16"/>
    <mergeCell ref="V16:Y16"/>
    <mergeCell ref="A19:E21"/>
    <mergeCell ref="F19:L19"/>
    <mergeCell ref="O19:Y21"/>
    <mergeCell ref="F21:L21"/>
    <mergeCell ref="A22:E22"/>
    <mergeCell ref="B17:D17"/>
    <mergeCell ref="F17:L17"/>
    <mergeCell ref="M17:R17"/>
    <mergeCell ref="S17:Y17"/>
    <mergeCell ref="B14:D15"/>
    <mergeCell ref="M14:P14"/>
    <mergeCell ref="R14:T14"/>
    <mergeCell ref="V14:X14"/>
    <mergeCell ref="F15:L15"/>
    <mergeCell ref="N15:R15"/>
    <mergeCell ref="X15:Y15"/>
    <mergeCell ref="B8:D11"/>
    <mergeCell ref="F8:Y12"/>
    <mergeCell ref="B13:D13"/>
    <mergeCell ref="F13:I13"/>
    <mergeCell ref="K13:M13"/>
    <mergeCell ref="O13:Q13"/>
    <mergeCell ref="S13:V13"/>
    <mergeCell ref="W13:X13"/>
    <mergeCell ref="Z1:AB1"/>
    <mergeCell ref="Z27:AB27"/>
    <mergeCell ref="A1:X1"/>
    <mergeCell ref="S2:U2"/>
    <mergeCell ref="V2:Y2"/>
    <mergeCell ref="B3:C3"/>
    <mergeCell ref="F3:O3"/>
    <mergeCell ref="Q3:S3"/>
    <mergeCell ref="T3:Y3"/>
    <mergeCell ref="B5:D5"/>
    <mergeCell ref="G5:X5"/>
    <mergeCell ref="B6:D6"/>
    <mergeCell ref="G6:X6"/>
    <mergeCell ref="B7:D7"/>
    <mergeCell ref="G7:X7"/>
    <mergeCell ref="T15:V15"/>
  </mergeCells>
  <phoneticPr fontId="1"/>
  <hyperlinks>
    <hyperlink ref="Z1:AB1" location="クラブ回答確認表!A1" display="クラブ回答一覧表に戻る" xr:uid="{FE1A6333-0972-46F5-AEFC-498778E6AA2B}"/>
    <hyperlink ref="Z27:AB27" location="クラブ回答確認表!A1" display="クラブ回答一覧表に戻る" xr:uid="{65C59C8D-5B8F-4006-A696-C84AB713C633}"/>
  </hyperlinks>
  <pageMargins left="0.7" right="0.7" top="0.75" bottom="0.75" header="0.3" footer="0.3"/>
  <pageSetup paperSize="9" scale="72" orientation="portrait" horizontalDpi="300" verticalDpi="3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1D516-207B-42FA-8A51-9AEECB924C96}">
  <sheetPr>
    <tabColor theme="5" tint="0.79998168889431442"/>
  </sheetPr>
  <dimension ref="A1:AB30"/>
  <sheetViews>
    <sheetView zoomScaleNormal="100" workbookViewId="0">
      <selection activeCell="AJ15" sqref="AJ15"/>
    </sheetView>
  </sheetViews>
  <sheetFormatPr defaultRowHeight="18.75" x14ac:dyDescent="0.4"/>
  <cols>
    <col min="1" max="1" width="1" customWidth="1"/>
    <col min="2" max="4" width="3.75" customWidth="1"/>
    <col min="5" max="6" width="1.125" customWidth="1"/>
    <col min="7" max="26" width="3.7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46178</v>
      </c>
      <c r="W2" s="619"/>
      <c r="X2" s="619"/>
      <c r="Y2" s="619"/>
    </row>
    <row r="3" spans="1:28" ht="22.5" customHeight="1" x14ac:dyDescent="0.4">
      <c r="A3" s="107"/>
      <c r="B3" s="618" t="s">
        <v>436</v>
      </c>
      <c r="C3" s="618"/>
      <c r="D3" s="107" t="s">
        <v>150</v>
      </c>
      <c r="E3" s="107"/>
      <c r="F3" s="466" t="s">
        <v>7</v>
      </c>
      <c r="G3" s="466"/>
      <c r="H3" s="466"/>
      <c r="I3" s="466"/>
      <c r="J3" s="466"/>
      <c r="K3" s="466"/>
      <c r="L3" s="466"/>
      <c r="M3" s="466"/>
      <c r="N3" s="466"/>
      <c r="O3" s="466"/>
      <c r="P3" s="107" t="s">
        <v>136</v>
      </c>
      <c r="Q3" s="467" t="s">
        <v>151</v>
      </c>
      <c r="R3" s="467"/>
      <c r="S3" s="467"/>
      <c r="T3" s="467" t="s">
        <v>453</v>
      </c>
      <c r="U3" s="467"/>
      <c r="V3" s="467"/>
      <c r="W3" s="467"/>
      <c r="X3" s="467"/>
      <c r="Y3" s="467"/>
    </row>
    <row r="4" spans="1:28" ht="7.5" customHeight="1" x14ac:dyDescent="0.4">
      <c r="A4" s="107"/>
      <c r="B4" s="129"/>
      <c r="C4" s="129"/>
      <c r="D4" s="107"/>
      <c r="E4" s="107"/>
      <c r="F4" s="129"/>
      <c r="G4" s="129"/>
      <c r="H4" s="129"/>
      <c r="I4" s="129"/>
      <c r="J4" s="129"/>
      <c r="K4" s="129"/>
      <c r="L4" s="129"/>
      <c r="M4" s="129"/>
      <c r="N4" s="129"/>
      <c r="O4" s="129"/>
      <c r="P4" s="107"/>
      <c r="Q4" s="128"/>
      <c r="R4" s="128"/>
      <c r="S4" s="128"/>
      <c r="T4" s="128"/>
      <c r="U4" s="128"/>
      <c r="V4" s="128"/>
      <c r="W4" s="128"/>
      <c r="X4" s="128"/>
      <c r="Y4" s="128"/>
    </row>
    <row r="5" spans="1:28" ht="22.5" customHeight="1" x14ac:dyDescent="0.4">
      <c r="A5" s="113"/>
      <c r="B5" s="614" t="s">
        <v>153</v>
      </c>
      <c r="C5" s="614"/>
      <c r="D5" s="614"/>
      <c r="E5" s="112"/>
      <c r="F5" s="113"/>
      <c r="G5" s="470" t="s">
        <v>452</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451</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450</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449</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c r="O13" s="478" t="s">
        <v>164</v>
      </c>
      <c r="P13" s="478"/>
      <c r="Q13" s="478"/>
      <c r="R13" s="118" t="s">
        <v>163</v>
      </c>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v>300000</v>
      </c>
      <c r="K16" s="530"/>
      <c r="L16" s="530"/>
      <c r="M16" s="522" t="s">
        <v>175</v>
      </c>
      <c r="N16" s="523"/>
      <c r="O16" s="523"/>
      <c r="P16" s="530"/>
      <c r="Q16" s="530"/>
      <c r="R16" s="531"/>
      <c r="S16" s="523" t="s">
        <v>176</v>
      </c>
      <c r="T16" s="523"/>
      <c r="U16" s="523"/>
      <c r="V16" s="530">
        <f>J16+P16</f>
        <v>300000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732" t="s">
        <v>448</v>
      </c>
      <c r="G18" s="733"/>
      <c r="H18" s="733"/>
      <c r="I18" s="733"/>
      <c r="J18" s="733"/>
      <c r="K18" s="733"/>
      <c r="L18" s="733"/>
      <c r="M18" s="733"/>
      <c r="N18" s="733"/>
      <c r="O18" s="733"/>
      <c r="P18" s="733"/>
      <c r="Q18" s="733"/>
      <c r="R18" s="733"/>
      <c r="S18" s="733"/>
      <c r="T18" s="733"/>
      <c r="U18" s="733"/>
      <c r="V18" s="733"/>
      <c r="W18" s="733"/>
      <c r="X18" s="733"/>
      <c r="Y18" s="734"/>
    </row>
    <row r="19" spans="1:28" ht="22.5" customHeight="1" x14ac:dyDescent="0.4">
      <c r="A19" s="599" t="s">
        <v>180</v>
      </c>
      <c r="B19" s="600"/>
      <c r="C19" s="600"/>
      <c r="D19" s="600"/>
      <c r="E19" s="601"/>
      <c r="F19" s="608" t="s">
        <v>181</v>
      </c>
      <c r="G19" s="608"/>
      <c r="H19" s="608"/>
      <c r="I19" s="608"/>
      <c r="J19" s="608"/>
      <c r="K19" s="608"/>
      <c r="L19" s="608"/>
      <c r="M19" s="110">
        <v>25</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40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22"/>
      <c r="G23" s="523"/>
      <c r="H23" s="523"/>
      <c r="I23" s="523"/>
      <c r="J23" s="523"/>
      <c r="K23" s="523"/>
      <c r="L23" s="523"/>
      <c r="M23" s="523"/>
      <c r="N23" s="523"/>
      <c r="O23" s="523"/>
      <c r="P23" s="523"/>
      <c r="Q23" s="523"/>
      <c r="R23" s="523"/>
      <c r="S23" s="523"/>
      <c r="T23" s="523"/>
      <c r="U23" s="523"/>
      <c r="V23" s="523"/>
      <c r="W23" s="523"/>
      <c r="X23" s="523"/>
      <c r="Y23" s="524"/>
    </row>
    <row r="24" spans="1:28" ht="63.6" customHeight="1" x14ac:dyDescent="0.4">
      <c r="A24" s="595" t="s">
        <v>190</v>
      </c>
      <c r="B24" s="478"/>
      <c r="C24" s="478"/>
      <c r="D24" s="478"/>
      <c r="E24" s="478"/>
      <c r="F24" s="522" t="s">
        <v>447</v>
      </c>
      <c r="G24" s="523"/>
      <c r="H24" s="523"/>
      <c r="I24" s="523"/>
      <c r="J24" s="523"/>
      <c r="K24" s="523"/>
      <c r="L24" s="523"/>
      <c r="M24" s="523"/>
      <c r="N24" s="523"/>
      <c r="O24" s="523"/>
      <c r="P24" s="523"/>
      <c r="Q24" s="523"/>
      <c r="R24" s="523"/>
      <c r="S24" s="523"/>
      <c r="T24" s="523"/>
      <c r="U24" s="523"/>
      <c r="V24" s="523"/>
      <c r="W24" s="523"/>
      <c r="X24" s="523"/>
      <c r="Y24" s="524"/>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t="s">
        <v>163</v>
      </c>
      <c r="X26" s="110" t="s">
        <v>195</v>
      </c>
      <c r="Y26" s="110"/>
    </row>
    <row r="27" spans="1:28" ht="22.5" customHeight="1" x14ac:dyDescent="0.4">
      <c r="A27" s="107"/>
      <c r="B27" s="107" t="s">
        <v>196</v>
      </c>
      <c r="C27" s="107"/>
      <c r="D27" s="107"/>
      <c r="E27" s="107"/>
      <c r="F27" s="107"/>
      <c r="G27" s="107"/>
      <c r="H27" s="107"/>
      <c r="I27" s="107"/>
      <c r="J27" s="107"/>
      <c r="K27" s="107"/>
      <c r="L27" s="107"/>
      <c r="M27" s="107"/>
      <c r="N27" s="107"/>
      <c r="O27" s="107"/>
      <c r="P27" s="107" t="s">
        <v>197</v>
      </c>
      <c r="Q27" s="107"/>
      <c r="R27" s="107"/>
      <c r="S27" s="107"/>
      <c r="T27" s="107"/>
      <c r="U27" s="107"/>
      <c r="V27" s="107"/>
      <c r="W27" s="107"/>
      <c r="X27" s="107"/>
      <c r="Y27" s="107"/>
      <c r="Z27" s="402" t="s">
        <v>142</v>
      </c>
      <c r="AA27" s="402"/>
      <c r="AB27" s="402"/>
    </row>
    <row r="28" spans="1:28" x14ac:dyDescent="0.4">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row>
    <row r="29" spans="1:28" x14ac:dyDescent="0.4">
      <c r="A29" s="107"/>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row>
    <row r="30" spans="1:28" x14ac:dyDescent="0.4">
      <c r="A30" s="107"/>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row>
  </sheetData>
  <mergeCells count="55">
    <mergeCell ref="A23:E23"/>
    <mergeCell ref="F23:Y23"/>
    <mergeCell ref="A24:E24"/>
    <mergeCell ref="F24:Y24"/>
    <mergeCell ref="A25:V26"/>
    <mergeCell ref="F22:Y22"/>
    <mergeCell ref="A18:E18"/>
    <mergeCell ref="F18:Y18"/>
    <mergeCell ref="B16:D16"/>
    <mergeCell ref="F16:I16"/>
    <mergeCell ref="J16:L16"/>
    <mergeCell ref="M16:O16"/>
    <mergeCell ref="P16:R16"/>
    <mergeCell ref="S16:U16"/>
    <mergeCell ref="V16:Y16"/>
    <mergeCell ref="A19:E21"/>
    <mergeCell ref="F19:L19"/>
    <mergeCell ref="O19:Y21"/>
    <mergeCell ref="F21:L21"/>
    <mergeCell ref="A22:E22"/>
    <mergeCell ref="B17:D17"/>
    <mergeCell ref="F17:L17"/>
    <mergeCell ref="M17:R17"/>
    <mergeCell ref="S17:Y17"/>
    <mergeCell ref="B14:D15"/>
    <mergeCell ref="M14:P14"/>
    <mergeCell ref="R14:T14"/>
    <mergeCell ref="V14:X14"/>
    <mergeCell ref="F15:L15"/>
    <mergeCell ref="N15:R15"/>
    <mergeCell ref="X15:Y15"/>
    <mergeCell ref="B8:D11"/>
    <mergeCell ref="F8:Y12"/>
    <mergeCell ref="B13:D13"/>
    <mergeCell ref="F13:I13"/>
    <mergeCell ref="K13:M13"/>
    <mergeCell ref="O13:Q13"/>
    <mergeCell ref="S13:V13"/>
    <mergeCell ref="W13:X13"/>
    <mergeCell ref="Z1:AB1"/>
    <mergeCell ref="Z27:AB27"/>
    <mergeCell ref="A1:X1"/>
    <mergeCell ref="S2:U2"/>
    <mergeCell ref="V2:Y2"/>
    <mergeCell ref="B3:C3"/>
    <mergeCell ref="F3:O3"/>
    <mergeCell ref="Q3:S3"/>
    <mergeCell ref="T3:Y3"/>
    <mergeCell ref="B5:D5"/>
    <mergeCell ref="G5:X5"/>
    <mergeCell ref="B6:D6"/>
    <mergeCell ref="G6:X6"/>
    <mergeCell ref="B7:D7"/>
    <mergeCell ref="G7:X7"/>
    <mergeCell ref="T15:V15"/>
  </mergeCells>
  <phoneticPr fontId="1"/>
  <hyperlinks>
    <hyperlink ref="Z1:AB1" location="クラブ回答確認表!A1" display="クラブ回答一覧表に戻る" xr:uid="{D7FC15AF-46A9-46AD-A64D-9DEA597AC37E}"/>
    <hyperlink ref="Z27:AB27" location="クラブ回答確認表!A1" display="クラブ回答一覧表に戻る" xr:uid="{A5C8C96F-B958-4D89-9D29-A060744CB041}"/>
  </hyperlinks>
  <pageMargins left="0.7" right="0.7" top="0.75" bottom="0.75" header="0.3" footer="0.3"/>
  <pageSetup paperSize="9" scale="67" orientation="portrait" horizontalDpi="300" verticalDpi="3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8B57A-639E-4A37-9B98-42E517E778C8}">
  <sheetPr>
    <tabColor theme="9" tint="0.79998168889431442"/>
  </sheetPr>
  <dimension ref="A1:AB27"/>
  <sheetViews>
    <sheetView zoomScale="98" zoomScaleNormal="98" workbookViewId="0">
      <selection activeCell="Z1" sqref="Z1:AB1"/>
    </sheetView>
  </sheetViews>
  <sheetFormatPr defaultColWidth="8.875" defaultRowHeight="22.5" customHeight="1" x14ac:dyDescent="0.4"/>
  <cols>
    <col min="1" max="1" width="1" style="107" customWidth="1"/>
    <col min="2" max="4" width="3.625" style="107" customWidth="1"/>
    <col min="5" max="6" width="1.125" style="107" customWidth="1"/>
    <col min="7" max="24" width="3.625" style="107" customWidth="1"/>
    <col min="25" max="26" width="3.62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Y1" s="107"/>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2780</v>
      </c>
      <c r="C3" s="618"/>
      <c r="D3" s="107" t="s">
        <v>150</v>
      </c>
      <c r="F3" s="466" t="s">
        <v>1359</v>
      </c>
      <c r="G3" s="466"/>
      <c r="H3" s="466"/>
      <c r="I3" s="466"/>
      <c r="J3" s="466"/>
      <c r="K3" s="466"/>
      <c r="L3" s="466"/>
      <c r="M3" s="466"/>
      <c r="N3" s="466"/>
      <c r="O3" s="466"/>
      <c r="P3" s="107" t="s">
        <v>136</v>
      </c>
      <c r="Q3" s="467" t="s">
        <v>151</v>
      </c>
      <c r="R3" s="467"/>
      <c r="S3" s="467"/>
      <c r="T3" s="467" t="s">
        <v>1360</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1361</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1362</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1363</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1364</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6" t="s">
        <v>163</v>
      </c>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t="s">
        <v>163</v>
      </c>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c r="K16" s="530"/>
      <c r="L16" s="530"/>
      <c r="M16" s="522" t="s">
        <v>175</v>
      </c>
      <c r="N16" s="523"/>
      <c r="O16" s="523"/>
      <c r="P16" s="530"/>
      <c r="Q16" s="530"/>
      <c r="R16" s="531"/>
      <c r="S16" s="523" t="s">
        <v>176</v>
      </c>
      <c r="T16" s="523"/>
      <c r="U16" s="523"/>
      <c r="V16" s="530">
        <f>J16+P16</f>
        <v>0</v>
      </c>
      <c r="W16" s="530"/>
      <c r="X16" s="530"/>
      <c r="Y16" s="531"/>
    </row>
    <row r="17" spans="1:28" ht="22.5" customHeight="1" x14ac:dyDescent="0.4">
      <c r="A17" s="113"/>
      <c r="B17" s="614" t="s">
        <v>177</v>
      </c>
      <c r="C17" s="614"/>
      <c r="D17" s="614"/>
      <c r="E17" s="112"/>
      <c r="F17" s="522" t="s">
        <v>1365</v>
      </c>
      <c r="G17" s="523"/>
      <c r="H17" s="523"/>
      <c r="I17" s="523"/>
      <c r="J17" s="523"/>
      <c r="K17" s="523"/>
      <c r="L17" s="523"/>
      <c r="M17" s="523"/>
      <c r="N17" s="523"/>
      <c r="O17" s="523"/>
      <c r="P17" s="523"/>
      <c r="Q17" s="523"/>
      <c r="R17" s="524"/>
      <c r="S17" s="484"/>
      <c r="T17" s="484"/>
      <c r="U17" s="484"/>
      <c r="V17" s="484"/>
      <c r="W17" s="484"/>
      <c r="X17" s="484"/>
      <c r="Y17" s="484"/>
    </row>
    <row r="18" spans="1:28" ht="68.099999999999994" customHeight="1" x14ac:dyDescent="0.4">
      <c r="A18" s="615" t="s">
        <v>178</v>
      </c>
      <c r="B18" s="616"/>
      <c r="C18" s="616"/>
      <c r="D18" s="616"/>
      <c r="E18" s="617"/>
      <c r="F18" s="971" t="s">
        <v>1366</v>
      </c>
      <c r="G18" s="972"/>
      <c r="H18" s="972"/>
      <c r="I18" s="972"/>
      <c r="J18" s="972"/>
      <c r="K18" s="972"/>
      <c r="L18" s="972"/>
      <c r="M18" s="972"/>
      <c r="N18" s="972"/>
      <c r="O18" s="972"/>
      <c r="P18" s="972"/>
      <c r="Q18" s="972"/>
      <c r="R18" s="972"/>
      <c r="S18" s="972"/>
      <c r="T18" s="972"/>
      <c r="U18" s="972"/>
      <c r="V18" s="972"/>
      <c r="W18" s="972"/>
      <c r="X18" s="972"/>
      <c r="Y18" s="973"/>
    </row>
    <row r="19" spans="1:28" ht="22.5" customHeight="1" x14ac:dyDescent="0.4">
      <c r="A19" s="599" t="s">
        <v>180</v>
      </c>
      <c r="B19" s="600"/>
      <c r="C19" s="600"/>
      <c r="D19" s="600"/>
      <c r="E19" s="601"/>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v>70</v>
      </c>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599" t="s">
        <v>186</v>
      </c>
      <c r="B22" s="600"/>
      <c r="C22" s="600"/>
      <c r="D22" s="600"/>
      <c r="E22" s="600"/>
      <c r="F22" s="478" t="s">
        <v>1367</v>
      </c>
      <c r="G22" s="478"/>
      <c r="H22" s="478"/>
      <c r="I22" s="478"/>
      <c r="J22" s="478"/>
      <c r="K22" s="478"/>
      <c r="L22" s="478"/>
      <c r="M22" s="478"/>
      <c r="N22" s="478"/>
      <c r="O22" s="478"/>
      <c r="P22" s="478"/>
      <c r="Q22" s="478"/>
      <c r="R22" s="478"/>
      <c r="S22" s="478"/>
      <c r="T22" s="478"/>
      <c r="U22" s="478"/>
      <c r="V22" s="478"/>
      <c r="W22" s="478"/>
      <c r="X22" s="478"/>
      <c r="Y22" s="478"/>
    </row>
    <row r="23" spans="1:28" ht="108.95" customHeight="1" x14ac:dyDescent="0.4">
      <c r="A23" s="595" t="s">
        <v>188</v>
      </c>
      <c r="B23" s="595"/>
      <c r="C23" s="595"/>
      <c r="D23" s="595"/>
      <c r="E23" s="595"/>
      <c r="F23" s="596" t="s">
        <v>1368</v>
      </c>
      <c r="G23" s="597"/>
      <c r="H23" s="597"/>
      <c r="I23" s="597"/>
      <c r="J23" s="597"/>
      <c r="K23" s="597"/>
      <c r="L23" s="597"/>
      <c r="M23" s="597"/>
      <c r="N23" s="597"/>
      <c r="O23" s="597"/>
      <c r="P23" s="597"/>
      <c r="Q23" s="597"/>
      <c r="R23" s="597"/>
      <c r="S23" s="597"/>
      <c r="T23" s="597"/>
      <c r="U23" s="597"/>
      <c r="V23" s="597"/>
      <c r="W23" s="597"/>
      <c r="X23" s="597"/>
      <c r="Y23" s="598"/>
    </row>
    <row r="24" spans="1:28" ht="63.6" customHeight="1" x14ac:dyDescent="0.4">
      <c r="A24" s="595" t="s">
        <v>190</v>
      </c>
      <c r="B24" s="478"/>
      <c r="C24" s="478"/>
      <c r="D24" s="478"/>
      <c r="E24" s="478"/>
      <c r="F24" s="596" t="s">
        <v>1369</v>
      </c>
      <c r="G24" s="597"/>
      <c r="H24" s="597"/>
      <c r="I24" s="597"/>
      <c r="J24" s="597"/>
      <c r="K24" s="597"/>
      <c r="L24" s="597"/>
      <c r="M24" s="597"/>
      <c r="N24" s="597"/>
      <c r="O24" s="597"/>
      <c r="P24" s="597"/>
      <c r="Q24" s="597"/>
      <c r="R24" s="597"/>
      <c r="S24" s="597"/>
      <c r="T24" s="597"/>
      <c r="U24" s="597"/>
      <c r="V24" s="597"/>
      <c r="W24" s="597"/>
      <c r="X24" s="597"/>
      <c r="Y24" s="598"/>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Y27" s="107"/>
      <c r="Z27" s="402" t="s">
        <v>142</v>
      </c>
      <c r="AA27" s="402"/>
      <c r="AB27" s="402"/>
    </row>
  </sheetData>
  <mergeCells count="54">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89EE917A-5B4B-475E-8D97-511176243E2A}"/>
    <hyperlink ref="Z27:AB27" location="クラブ回答確認表!A1" display="クラブ回答一覧表に戻る" xr:uid="{D19A2371-77AE-4CF7-A80B-3C0AB91FFDDB}"/>
  </hyperlinks>
  <pageMargins left="0.48" right="0.36" top="0.53" bottom="0.5" header="0.3" footer="0.3"/>
  <pageSetup paperSize="9" scale="93"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1F54A-6B55-4DA0-ABD9-12187340CBEA}">
  <sheetPr>
    <tabColor theme="9" tint="0.79998168889431442"/>
  </sheetPr>
  <dimension ref="A1:AB27"/>
  <sheetViews>
    <sheetView zoomScale="98" zoomScaleNormal="98" workbookViewId="0">
      <selection activeCell="AB8" sqref="AB8"/>
    </sheetView>
  </sheetViews>
  <sheetFormatPr defaultColWidth="8.875" defaultRowHeight="22.5" customHeight="1" x14ac:dyDescent="0.4"/>
  <cols>
    <col min="1" max="1" width="1" style="107" customWidth="1"/>
    <col min="2" max="4" width="3.625" style="107" customWidth="1"/>
    <col min="5" max="6" width="1.125" style="107" customWidth="1"/>
    <col min="7" max="25" width="3.625" style="107" customWidth="1"/>
    <col min="26" max="26" width="3.625" customWidth="1"/>
  </cols>
  <sheetData>
    <row r="1" spans="1:28" ht="24" x14ac:dyDescent="0.4">
      <c r="A1" s="618" t="s">
        <v>148</v>
      </c>
      <c r="B1" s="618"/>
      <c r="C1" s="618"/>
      <c r="D1" s="618"/>
      <c r="E1" s="618"/>
      <c r="F1" s="618"/>
      <c r="G1" s="618"/>
      <c r="H1" s="618"/>
      <c r="I1" s="618"/>
      <c r="J1" s="618"/>
      <c r="K1" s="618"/>
      <c r="L1" s="618"/>
      <c r="M1" s="618"/>
      <c r="N1" s="618"/>
      <c r="O1" s="618"/>
      <c r="P1" s="618"/>
      <c r="Q1" s="618"/>
      <c r="R1" s="618"/>
      <c r="S1" s="618"/>
      <c r="T1" s="618"/>
      <c r="U1" s="618"/>
      <c r="V1" s="618"/>
      <c r="W1" s="618"/>
      <c r="X1" s="618"/>
      <c r="Z1" s="402" t="s">
        <v>142</v>
      </c>
      <c r="AA1" s="402"/>
      <c r="AB1" s="402"/>
    </row>
    <row r="2" spans="1:28" ht="24" x14ac:dyDescent="0.4">
      <c r="A2" s="130"/>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2780</v>
      </c>
      <c r="C3" s="618"/>
      <c r="D3" s="107" t="s">
        <v>150</v>
      </c>
      <c r="F3" s="466" t="s">
        <v>1359</v>
      </c>
      <c r="G3" s="466"/>
      <c r="H3" s="466"/>
      <c r="I3" s="466"/>
      <c r="J3" s="466"/>
      <c r="K3" s="466"/>
      <c r="L3" s="466"/>
      <c r="M3" s="466"/>
      <c r="N3" s="466"/>
      <c r="O3" s="466"/>
      <c r="P3" s="107" t="s">
        <v>136</v>
      </c>
      <c r="Q3" s="467" t="s">
        <v>151</v>
      </c>
      <c r="R3" s="467"/>
      <c r="S3" s="467"/>
      <c r="T3" s="467" t="s">
        <v>1360</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13"/>
      <c r="B5" s="614" t="s">
        <v>153</v>
      </c>
      <c r="C5" s="614"/>
      <c r="D5" s="614"/>
      <c r="E5" s="112"/>
      <c r="F5" s="113"/>
      <c r="G5" s="470" t="s">
        <v>1370</v>
      </c>
      <c r="H5" s="470"/>
      <c r="I5" s="470"/>
      <c r="J5" s="470"/>
      <c r="K5" s="470"/>
      <c r="L5" s="470"/>
      <c r="M5" s="470"/>
      <c r="N5" s="470"/>
      <c r="O5" s="470"/>
      <c r="P5" s="470"/>
      <c r="Q5" s="470"/>
      <c r="R5" s="470"/>
      <c r="S5" s="470"/>
      <c r="T5" s="470"/>
      <c r="U5" s="470"/>
      <c r="V5" s="470"/>
      <c r="W5" s="470"/>
      <c r="X5" s="470"/>
      <c r="Y5" s="125"/>
    </row>
    <row r="6" spans="1:28" ht="22.5" customHeight="1" x14ac:dyDescent="0.4">
      <c r="A6" s="124"/>
      <c r="B6" s="613" t="s">
        <v>155</v>
      </c>
      <c r="C6" s="613"/>
      <c r="D6" s="613"/>
      <c r="E6" s="127"/>
      <c r="F6" s="124"/>
      <c r="G6" s="620" t="s">
        <v>1371</v>
      </c>
      <c r="H6" s="620"/>
      <c r="I6" s="620"/>
      <c r="J6" s="620"/>
      <c r="K6" s="620"/>
      <c r="L6" s="620"/>
      <c r="M6" s="620"/>
      <c r="N6" s="620"/>
      <c r="O6" s="620"/>
      <c r="P6" s="620"/>
      <c r="Q6" s="620"/>
      <c r="R6" s="620"/>
      <c r="S6" s="620"/>
      <c r="T6" s="620"/>
      <c r="U6" s="620"/>
      <c r="V6" s="620"/>
      <c r="W6" s="620"/>
      <c r="X6" s="620"/>
      <c r="Y6" s="126"/>
    </row>
    <row r="7" spans="1:28" ht="22.5" customHeight="1" x14ac:dyDescent="0.4">
      <c r="A7" s="113"/>
      <c r="B7" s="614" t="s">
        <v>156</v>
      </c>
      <c r="C7" s="614"/>
      <c r="D7" s="614"/>
      <c r="E7" s="112"/>
      <c r="F7" s="113"/>
      <c r="G7" s="470" t="s">
        <v>1372</v>
      </c>
      <c r="H7" s="470"/>
      <c r="I7" s="470"/>
      <c r="J7" s="470"/>
      <c r="K7" s="470"/>
      <c r="L7" s="470"/>
      <c r="M7" s="470"/>
      <c r="N7" s="470"/>
      <c r="O7" s="470"/>
      <c r="P7" s="470"/>
      <c r="Q7" s="470"/>
      <c r="R7" s="470"/>
      <c r="S7" s="470"/>
      <c r="T7" s="470"/>
      <c r="U7" s="470"/>
      <c r="V7" s="470"/>
      <c r="W7" s="470"/>
      <c r="X7" s="470"/>
      <c r="Y7" s="125"/>
    </row>
    <row r="8" spans="1:28" ht="22.5" customHeight="1" x14ac:dyDescent="0.4">
      <c r="A8" s="124"/>
      <c r="B8" s="613" t="s">
        <v>158</v>
      </c>
      <c r="C8" s="613"/>
      <c r="D8" s="613"/>
      <c r="E8" s="123"/>
      <c r="F8" s="536" t="s">
        <v>1373</v>
      </c>
      <c r="G8" s="537"/>
      <c r="H8" s="537"/>
      <c r="I8" s="537"/>
      <c r="J8" s="537"/>
      <c r="K8" s="537"/>
      <c r="L8" s="537"/>
      <c r="M8" s="537"/>
      <c r="N8" s="537"/>
      <c r="O8" s="537"/>
      <c r="P8" s="537"/>
      <c r="Q8" s="537"/>
      <c r="R8" s="537"/>
      <c r="S8" s="537"/>
      <c r="T8" s="537"/>
      <c r="U8" s="537"/>
      <c r="V8" s="537"/>
      <c r="W8" s="537"/>
      <c r="X8" s="537"/>
      <c r="Y8" s="538"/>
    </row>
    <row r="9" spans="1:28" ht="22.5" customHeight="1" x14ac:dyDescent="0.4">
      <c r="A9" s="124"/>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24"/>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24"/>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15"/>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22"/>
      <c r="B13" s="611" t="s">
        <v>160</v>
      </c>
      <c r="C13" s="611"/>
      <c r="D13" s="611"/>
      <c r="E13" s="121"/>
      <c r="F13" s="522" t="s">
        <v>161</v>
      </c>
      <c r="G13" s="523"/>
      <c r="H13" s="523"/>
      <c r="I13" s="524"/>
      <c r="J13" s="118"/>
      <c r="K13" s="478" t="s">
        <v>162</v>
      </c>
      <c r="L13" s="478"/>
      <c r="M13" s="478"/>
      <c r="N13" s="118" t="s">
        <v>481</v>
      </c>
      <c r="O13" s="478" t="s">
        <v>164</v>
      </c>
      <c r="P13" s="478"/>
      <c r="Q13" s="478"/>
      <c r="R13" s="118"/>
      <c r="S13" s="478" t="s">
        <v>165</v>
      </c>
      <c r="T13" s="478"/>
      <c r="U13" s="478"/>
      <c r="V13" s="478"/>
      <c r="W13" s="478"/>
      <c r="X13" s="478"/>
      <c r="Y13" s="110"/>
    </row>
    <row r="14" spans="1:28" ht="22.5" customHeight="1" x14ac:dyDescent="0.4">
      <c r="A14" s="122"/>
      <c r="B14" s="611" t="s">
        <v>166</v>
      </c>
      <c r="C14" s="611"/>
      <c r="D14" s="611"/>
      <c r="E14" s="121"/>
      <c r="F14" s="120"/>
      <c r="G14" s="107" t="s">
        <v>167</v>
      </c>
      <c r="H14" s="120"/>
      <c r="I14" s="119"/>
      <c r="J14" s="118"/>
      <c r="K14" s="118"/>
      <c r="L14" s="118"/>
      <c r="M14" s="478" t="s">
        <v>168</v>
      </c>
      <c r="N14" s="478"/>
      <c r="O14" s="478"/>
      <c r="P14" s="478"/>
      <c r="Q14" s="118" t="s">
        <v>481</v>
      </c>
      <c r="R14" s="478" t="s">
        <v>389</v>
      </c>
      <c r="S14" s="478"/>
      <c r="T14" s="478"/>
      <c r="U14" s="118"/>
      <c r="V14" s="478" t="s">
        <v>169</v>
      </c>
      <c r="W14" s="478"/>
      <c r="X14" s="478"/>
      <c r="Y14" s="118"/>
    </row>
    <row r="15" spans="1:28" ht="22.5" customHeight="1" x14ac:dyDescent="0.4">
      <c r="A15" s="115"/>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15"/>
      <c r="B16" s="612" t="s">
        <v>173</v>
      </c>
      <c r="C16" s="612"/>
      <c r="D16" s="612"/>
      <c r="E16" s="114"/>
      <c r="F16" s="522" t="s">
        <v>174</v>
      </c>
      <c r="G16" s="523"/>
      <c r="H16" s="523"/>
      <c r="I16" s="523"/>
      <c r="J16" s="530"/>
      <c r="K16" s="530"/>
      <c r="L16" s="530"/>
      <c r="M16" s="522" t="s">
        <v>175</v>
      </c>
      <c r="N16" s="523"/>
      <c r="O16" s="523"/>
      <c r="P16" s="530"/>
      <c r="Q16" s="530"/>
      <c r="R16" s="531"/>
      <c r="S16" s="523" t="s">
        <v>176</v>
      </c>
      <c r="T16" s="523"/>
      <c r="U16" s="523"/>
      <c r="V16" s="530">
        <f>J16+P16</f>
        <v>0</v>
      </c>
      <c r="W16" s="530"/>
      <c r="X16" s="530"/>
      <c r="Y16" s="531"/>
    </row>
    <row r="17" spans="1:28" ht="22.5" customHeight="1" x14ac:dyDescent="0.4">
      <c r="A17" s="113"/>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615" t="s">
        <v>178</v>
      </c>
      <c r="B18" s="616"/>
      <c r="C18" s="616"/>
      <c r="D18" s="616"/>
      <c r="E18" s="617"/>
      <c r="F18" s="971" t="s">
        <v>1374</v>
      </c>
      <c r="G18" s="972"/>
      <c r="H18" s="972"/>
      <c r="I18" s="972"/>
      <c r="J18" s="972"/>
      <c r="K18" s="972"/>
      <c r="L18" s="972"/>
      <c r="M18" s="972"/>
      <c r="N18" s="972"/>
      <c r="O18" s="972"/>
      <c r="P18" s="972"/>
      <c r="Q18" s="972"/>
      <c r="R18" s="972"/>
      <c r="S18" s="972"/>
      <c r="T18" s="972"/>
      <c r="U18" s="972"/>
      <c r="V18" s="972"/>
      <c r="W18" s="972"/>
      <c r="X18" s="972"/>
      <c r="Y18" s="973"/>
    </row>
    <row r="19" spans="1:28" ht="22.5" customHeight="1" x14ac:dyDescent="0.4">
      <c r="A19" s="599" t="s">
        <v>180</v>
      </c>
      <c r="B19" s="600"/>
      <c r="C19" s="600"/>
      <c r="D19" s="600"/>
      <c r="E19" s="601"/>
      <c r="F19" s="608" t="s">
        <v>181</v>
      </c>
      <c r="G19" s="608"/>
      <c r="H19" s="608"/>
      <c r="I19" s="608"/>
      <c r="J19" s="608"/>
      <c r="K19" s="608"/>
      <c r="L19" s="608"/>
      <c r="M19" s="110">
        <v>10</v>
      </c>
      <c r="N19" s="110" t="s">
        <v>182</v>
      </c>
      <c r="O19" s="622" t="s">
        <v>183</v>
      </c>
      <c r="P19" s="622"/>
      <c r="Q19" s="622"/>
      <c r="R19" s="622"/>
      <c r="S19" s="622"/>
      <c r="T19" s="622"/>
      <c r="U19" s="622"/>
      <c r="V19" s="622"/>
      <c r="W19" s="622"/>
      <c r="X19" s="622"/>
      <c r="Y19" s="622"/>
    </row>
    <row r="20" spans="1:28" ht="22.5" customHeight="1" x14ac:dyDescent="0.4">
      <c r="A20" s="602"/>
      <c r="B20" s="603"/>
      <c r="C20" s="603"/>
      <c r="D20" s="603"/>
      <c r="E20" s="604"/>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605"/>
      <c r="B21" s="606"/>
      <c r="C21" s="606"/>
      <c r="D21" s="606"/>
      <c r="E21" s="607"/>
      <c r="F21" s="608" t="s">
        <v>185</v>
      </c>
      <c r="G21" s="608"/>
      <c r="H21" s="608"/>
      <c r="I21" s="608"/>
      <c r="J21" s="608"/>
      <c r="K21" s="608"/>
      <c r="L21" s="608"/>
      <c r="M21" s="110"/>
      <c r="N21" s="110"/>
      <c r="O21" s="622"/>
      <c r="P21" s="622"/>
      <c r="Q21" s="622"/>
      <c r="R21" s="622"/>
      <c r="S21" s="622"/>
      <c r="T21" s="622"/>
      <c r="U21" s="622"/>
      <c r="V21" s="622"/>
      <c r="W21" s="622"/>
      <c r="X21" s="622"/>
      <c r="Y21" s="622"/>
    </row>
    <row r="22" spans="1:28" ht="114.75" customHeight="1" x14ac:dyDescent="0.4">
      <c r="A22" s="599" t="s">
        <v>186</v>
      </c>
      <c r="B22" s="600"/>
      <c r="C22" s="600"/>
      <c r="D22" s="600"/>
      <c r="E22" s="600"/>
      <c r="F22" s="683" t="s">
        <v>1375</v>
      </c>
      <c r="G22" s="683"/>
      <c r="H22" s="683"/>
      <c r="I22" s="683"/>
      <c r="J22" s="683"/>
      <c r="K22" s="683"/>
      <c r="L22" s="683"/>
      <c r="M22" s="683"/>
      <c r="N22" s="683"/>
      <c r="O22" s="683"/>
      <c r="P22" s="683"/>
      <c r="Q22" s="683"/>
      <c r="R22" s="683"/>
      <c r="S22" s="683"/>
      <c r="T22" s="683"/>
      <c r="U22" s="683"/>
      <c r="V22" s="683"/>
      <c r="W22" s="683"/>
      <c r="X22" s="683"/>
      <c r="Y22" s="683"/>
    </row>
    <row r="23" spans="1:28" ht="128.25" customHeight="1" x14ac:dyDescent="0.4">
      <c r="A23" s="595" t="s">
        <v>188</v>
      </c>
      <c r="B23" s="595"/>
      <c r="C23" s="595"/>
      <c r="D23" s="595"/>
      <c r="E23" s="595"/>
      <c r="F23" s="596" t="s">
        <v>1376</v>
      </c>
      <c r="G23" s="597"/>
      <c r="H23" s="597"/>
      <c r="I23" s="597"/>
      <c r="J23" s="597"/>
      <c r="K23" s="597"/>
      <c r="L23" s="597"/>
      <c r="M23" s="597"/>
      <c r="N23" s="597"/>
      <c r="O23" s="597"/>
      <c r="P23" s="597"/>
      <c r="Q23" s="597"/>
      <c r="R23" s="597"/>
      <c r="S23" s="597"/>
      <c r="T23" s="597"/>
      <c r="U23" s="597"/>
      <c r="V23" s="597"/>
      <c r="W23" s="597"/>
      <c r="X23" s="597"/>
      <c r="Y23" s="598"/>
    </row>
    <row r="24" spans="1:28" ht="63.6" customHeight="1" x14ac:dyDescent="0.4">
      <c r="A24" s="595" t="s">
        <v>190</v>
      </c>
      <c r="B24" s="478"/>
      <c r="C24" s="478"/>
      <c r="D24" s="478"/>
      <c r="E24" s="478"/>
      <c r="F24" s="596" t="s">
        <v>1377</v>
      </c>
      <c r="G24" s="597"/>
      <c r="H24" s="597"/>
      <c r="I24" s="597"/>
      <c r="J24" s="597"/>
      <c r="K24" s="597"/>
      <c r="L24" s="597"/>
      <c r="M24" s="597"/>
      <c r="N24" s="597"/>
      <c r="O24" s="597"/>
      <c r="P24" s="597"/>
      <c r="Q24" s="597"/>
      <c r="R24" s="597"/>
      <c r="S24" s="597"/>
      <c r="T24" s="597"/>
      <c r="U24" s="597"/>
      <c r="V24" s="597"/>
      <c r="W24" s="597"/>
      <c r="X24" s="597"/>
      <c r="Y24" s="598"/>
    </row>
    <row r="25" spans="1:28" ht="22.5" customHeight="1" x14ac:dyDescent="0.4">
      <c r="A25" s="625" t="s">
        <v>192</v>
      </c>
      <c r="B25" s="625"/>
      <c r="C25" s="625"/>
      <c r="D25" s="625"/>
      <c r="E25" s="625"/>
      <c r="F25" s="625"/>
      <c r="G25" s="625"/>
      <c r="H25" s="625"/>
      <c r="I25" s="625"/>
      <c r="J25" s="625"/>
      <c r="K25" s="625"/>
      <c r="L25" s="625"/>
      <c r="M25" s="625"/>
      <c r="N25" s="625"/>
      <c r="O25" s="625"/>
      <c r="P25" s="625"/>
      <c r="Q25" s="625"/>
      <c r="R25" s="625"/>
      <c r="S25" s="625"/>
      <c r="T25" s="625"/>
      <c r="U25" s="625"/>
      <c r="V25" s="625"/>
      <c r="W25" s="110" t="s">
        <v>193</v>
      </c>
      <c r="X25" s="110" t="s">
        <v>194</v>
      </c>
      <c r="Y25" s="110"/>
    </row>
    <row r="26" spans="1:28" ht="22.5" customHeight="1" thickBot="1" x14ac:dyDescent="0.45">
      <c r="A26" s="626"/>
      <c r="B26" s="626"/>
      <c r="C26" s="626"/>
      <c r="D26" s="626"/>
      <c r="E26" s="626"/>
      <c r="F26" s="626"/>
      <c r="G26" s="626"/>
      <c r="H26" s="626"/>
      <c r="I26" s="626"/>
      <c r="J26" s="626"/>
      <c r="K26" s="626"/>
      <c r="L26" s="626"/>
      <c r="M26" s="626"/>
      <c r="N26" s="626"/>
      <c r="O26" s="626"/>
      <c r="P26" s="626"/>
      <c r="Q26" s="626"/>
      <c r="R26" s="626"/>
      <c r="S26" s="626"/>
      <c r="T26" s="626"/>
      <c r="U26" s="626"/>
      <c r="V26" s="626"/>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9C215CEC-B4EE-4396-B426-65CD5FFC21E4}"/>
    <hyperlink ref="Z27:AB27" location="クラブ回答確認表!A1" display="クラブ回答一覧表に戻る" xr:uid="{00D80AE6-C49E-4668-8FFE-D5AC9EF66AC3}"/>
  </hyperlinks>
  <pageMargins left="0.48" right="0.36" top="0.53" bottom="0.5" header="0.3" footer="0.3"/>
  <pageSetup paperSize="9" scale="88"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E5579-E066-4CBD-B241-DD4F0DB9516C}">
  <sheetPr>
    <tabColor theme="9" tint="0.79998168889431442"/>
  </sheetPr>
  <dimension ref="A1:AB27"/>
  <sheetViews>
    <sheetView topLeftCell="A11" zoomScale="98" zoomScaleNormal="98" workbookViewId="0">
      <selection activeCell="F24" sqref="F24:Y24"/>
    </sheetView>
  </sheetViews>
  <sheetFormatPr defaultColWidth="8.875" defaultRowHeight="22.5" customHeight="1" x14ac:dyDescent="0.4"/>
  <cols>
    <col min="1" max="1" width="1.5" customWidth="1"/>
    <col min="2" max="4" width="3.625" style="107" customWidth="1"/>
    <col min="5" max="6" width="1.125" style="107" customWidth="1"/>
    <col min="7" max="25" width="3.625" style="107" customWidth="1"/>
    <col min="26" max="26" width="3.62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2780</v>
      </c>
      <c r="C3" s="618"/>
      <c r="D3" s="107" t="s">
        <v>150</v>
      </c>
      <c r="F3" s="466" t="s">
        <v>1359</v>
      </c>
      <c r="G3" s="466"/>
      <c r="H3" s="466"/>
      <c r="I3" s="466"/>
      <c r="J3" s="466"/>
      <c r="K3" s="466"/>
      <c r="L3" s="466"/>
      <c r="M3" s="466"/>
      <c r="N3" s="466"/>
      <c r="O3" s="466"/>
      <c r="P3" s="107" t="s">
        <v>136</v>
      </c>
      <c r="Q3" s="467" t="s">
        <v>151</v>
      </c>
      <c r="R3" s="467"/>
      <c r="S3" s="467"/>
      <c r="T3" s="467" t="s">
        <v>1360</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00"/>
      <c r="B5" s="614" t="s">
        <v>153</v>
      </c>
      <c r="C5" s="614"/>
      <c r="D5" s="614"/>
      <c r="E5" s="112"/>
      <c r="F5" s="113"/>
      <c r="G5" s="470" t="s">
        <v>1378</v>
      </c>
      <c r="H5" s="470"/>
      <c r="I5" s="470"/>
      <c r="J5" s="470"/>
      <c r="K5" s="470"/>
      <c r="L5" s="470"/>
      <c r="M5" s="470"/>
      <c r="N5" s="470"/>
      <c r="O5" s="470"/>
      <c r="P5" s="470"/>
      <c r="Q5" s="470"/>
      <c r="R5" s="470"/>
      <c r="S5" s="470"/>
      <c r="T5" s="470"/>
      <c r="U5" s="470"/>
      <c r="V5" s="470"/>
      <c r="W5" s="470"/>
      <c r="X5" s="470"/>
      <c r="Y5" s="125"/>
    </row>
    <row r="6" spans="1:28" ht="22.5" customHeight="1" x14ac:dyDescent="0.4">
      <c r="A6" s="147"/>
      <c r="B6" s="613" t="s">
        <v>155</v>
      </c>
      <c r="C6" s="613"/>
      <c r="D6" s="613"/>
      <c r="E6" s="127"/>
      <c r="F6" s="124"/>
      <c r="G6" s="974">
        <v>46432</v>
      </c>
      <c r="H6" s="974"/>
      <c r="I6" s="974"/>
      <c r="J6" s="974"/>
      <c r="K6" s="974"/>
      <c r="L6" s="974"/>
      <c r="M6" s="974"/>
      <c r="N6" s="974"/>
      <c r="O6" s="974"/>
      <c r="P6" s="974"/>
      <c r="Q6" s="974"/>
      <c r="R6" s="974"/>
      <c r="S6" s="974"/>
      <c r="T6" s="974"/>
      <c r="U6" s="974"/>
      <c r="V6" s="974"/>
      <c r="W6" s="974"/>
      <c r="X6" s="974"/>
      <c r="Y6" s="126"/>
    </row>
    <row r="7" spans="1:28" ht="22.5" customHeight="1" x14ac:dyDescent="0.4">
      <c r="A7" s="100"/>
      <c r="B7" s="614" t="s">
        <v>156</v>
      </c>
      <c r="C7" s="614"/>
      <c r="D7" s="614"/>
      <c r="E7" s="112"/>
      <c r="F7" s="113"/>
      <c r="G7" s="470" t="s">
        <v>1379</v>
      </c>
      <c r="H7" s="470"/>
      <c r="I7" s="470"/>
      <c r="J7" s="470"/>
      <c r="K7" s="470"/>
      <c r="L7" s="470"/>
      <c r="M7" s="470"/>
      <c r="N7" s="470"/>
      <c r="O7" s="470"/>
      <c r="P7" s="470"/>
      <c r="Q7" s="470"/>
      <c r="R7" s="470"/>
      <c r="S7" s="470"/>
      <c r="T7" s="470"/>
      <c r="U7" s="470"/>
      <c r="V7" s="470"/>
      <c r="W7" s="470"/>
      <c r="X7" s="470"/>
      <c r="Y7" s="125"/>
    </row>
    <row r="8" spans="1:28" ht="22.5" customHeight="1" x14ac:dyDescent="0.4">
      <c r="A8" s="147"/>
      <c r="B8" s="613" t="s">
        <v>158</v>
      </c>
      <c r="C8" s="613"/>
      <c r="D8" s="613"/>
      <c r="E8" s="123"/>
      <c r="F8" s="536" t="s">
        <v>1380</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611" t="s">
        <v>160</v>
      </c>
      <c r="C13" s="611"/>
      <c r="D13" s="611"/>
      <c r="E13" s="121"/>
      <c r="F13" s="522" t="s">
        <v>161</v>
      </c>
      <c r="G13" s="523"/>
      <c r="H13" s="523"/>
      <c r="I13" s="524"/>
      <c r="J13" s="118"/>
      <c r="K13" s="478" t="s">
        <v>162</v>
      </c>
      <c r="L13" s="478"/>
      <c r="M13" s="478"/>
      <c r="N13" s="118" t="s">
        <v>481</v>
      </c>
      <c r="O13" s="478" t="s">
        <v>164</v>
      </c>
      <c r="P13" s="478"/>
      <c r="Q13" s="478"/>
      <c r="R13" s="118"/>
      <c r="S13" s="478" t="s">
        <v>165</v>
      </c>
      <c r="T13" s="478"/>
      <c r="U13" s="478"/>
      <c r="V13" s="478"/>
      <c r="W13" s="478"/>
      <c r="X13" s="478"/>
      <c r="Y13" s="110"/>
    </row>
    <row r="14" spans="1:28" ht="22.5" customHeight="1" x14ac:dyDescent="0.4">
      <c r="A14" s="105"/>
      <c r="B14" s="611" t="s">
        <v>166</v>
      </c>
      <c r="C14" s="611"/>
      <c r="D14" s="611"/>
      <c r="E14" s="121"/>
      <c r="F14" s="120"/>
      <c r="G14" s="107" t="s">
        <v>167</v>
      </c>
      <c r="H14" s="120"/>
      <c r="I14" s="119"/>
      <c r="J14" s="118"/>
      <c r="K14" s="118"/>
      <c r="L14" s="118"/>
      <c r="M14" s="478" t="s">
        <v>168</v>
      </c>
      <c r="N14" s="478"/>
      <c r="O14" s="478"/>
      <c r="P14" s="478"/>
      <c r="Q14" s="118"/>
      <c r="R14" s="478" t="s">
        <v>1381</v>
      </c>
      <c r="S14" s="478"/>
      <c r="T14" s="478"/>
      <c r="U14" s="118" t="s">
        <v>481</v>
      </c>
      <c r="V14" s="478" t="s">
        <v>169</v>
      </c>
      <c r="W14" s="478"/>
      <c r="X14" s="478"/>
      <c r="Y14" s="118"/>
    </row>
    <row r="15" spans="1:28" ht="22.5" customHeight="1" x14ac:dyDescent="0.4">
      <c r="A15" s="102"/>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02"/>
      <c r="B16" s="612" t="s">
        <v>173</v>
      </c>
      <c r="C16" s="612"/>
      <c r="D16" s="612"/>
      <c r="E16" s="114"/>
      <c r="F16" s="522" t="s">
        <v>174</v>
      </c>
      <c r="G16" s="523"/>
      <c r="H16" s="523"/>
      <c r="I16" s="523"/>
      <c r="J16" s="530"/>
      <c r="K16" s="530"/>
      <c r="L16" s="530"/>
      <c r="M16" s="522" t="s">
        <v>175</v>
      </c>
      <c r="N16" s="523"/>
      <c r="O16" s="523"/>
      <c r="P16" s="530"/>
      <c r="Q16" s="530"/>
      <c r="R16" s="531"/>
      <c r="S16" s="523" t="s">
        <v>176</v>
      </c>
      <c r="T16" s="523"/>
      <c r="U16" s="523"/>
      <c r="V16" s="530">
        <f>J16+P16</f>
        <v>0</v>
      </c>
      <c r="W16" s="530"/>
      <c r="X16" s="530"/>
      <c r="Y16" s="531"/>
    </row>
    <row r="17" spans="1:28" ht="22.5" customHeight="1" x14ac:dyDescent="0.4">
      <c r="A17" s="100"/>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971" t="s">
        <v>1382</v>
      </c>
      <c r="G18" s="972"/>
      <c r="H18" s="972"/>
      <c r="I18" s="972"/>
      <c r="J18" s="972"/>
      <c r="K18" s="972"/>
      <c r="L18" s="972"/>
      <c r="M18" s="972"/>
      <c r="N18" s="972"/>
      <c r="O18" s="972"/>
      <c r="P18" s="972"/>
      <c r="Q18" s="972"/>
      <c r="R18" s="972"/>
      <c r="S18" s="972"/>
      <c r="T18" s="972"/>
      <c r="U18" s="972"/>
      <c r="V18" s="972"/>
      <c r="W18" s="972"/>
      <c r="X18" s="972"/>
      <c r="Y18" s="973"/>
    </row>
    <row r="19" spans="1:28" ht="22.5" customHeight="1" x14ac:dyDescent="0.4">
      <c r="A19" s="479" t="s">
        <v>180</v>
      </c>
      <c r="B19" s="480"/>
      <c r="C19" s="480"/>
      <c r="D19" s="480"/>
      <c r="E19" s="493"/>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494"/>
      <c r="B20" s="495"/>
      <c r="C20" s="495"/>
      <c r="D20" s="495"/>
      <c r="E20" s="496"/>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497"/>
      <c r="B21" s="498"/>
      <c r="C21" s="498"/>
      <c r="D21" s="498"/>
      <c r="E21" s="499"/>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479" t="s">
        <v>186</v>
      </c>
      <c r="B22" s="480"/>
      <c r="C22" s="480"/>
      <c r="D22" s="480"/>
      <c r="E22" s="480"/>
      <c r="F22" s="595" t="s">
        <v>1383</v>
      </c>
      <c r="G22" s="595"/>
      <c r="H22" s="595"/>
      <c r="I22" s="595"/>
      <c r="J22" s="595"/>
      <c r="K22" s="595"/>
      <c r="L22" s="595"/>
      <c r="M22" s="595"/>
      <c r="N22" s="595"/>
      <c r="O22" s="595"/>
      <c r="P22" s="595"/>
      <c r="Q22" s="595"/>
      <c r="R22" s="595"/>
      <c r="S22" s="595"/>
      <c r="T22" s="595"/>
      <c r="U22" s="595"/>
      <c r="V22" s="595"/>
      <c r="W22" s="595"/>
      <c r="X22" s="595"/>
      <c r="Y22" s="595"/>
    </row>
    <row r="23" spans="1:28" ht="108.95" customHeight="1" x14ac:dyDescent="0.4">
      <c r="A23" s="516" t="s">
        <v>188</v>
      </c>
      <c r="B23" s="516"/>
      <c r="C23" s="516"/>
      <c r="D23" s="516"/>
      <c r="E23" s="516"/>
      <c r="F23" s="596" t="s">
        <v>1384</v>
      </c>
      <c r="G23" s="597"/>
      <c r="H23" s="597"/>
      <c r="I23" s="597"/>
      <c r="J23" s="597"/>
      <c r="K23" s="597"/>
      <c r="L23" s="597"/>
      <c r="M23" s="597"/>
      <c r="N23" s="597"/>
      <c r="O23" s="597"/>
      <c r="P23" s="597"/>
      <c r="Q23" s="597"/>
      <c r="R23" s="597"/>
      <c r="S23" s="597"/>
      <c r="T23" s="597"/>
      <c r="U23" s="597"/>
      <c r="V23" s="597"/>
      <c r="W23" s="597"/>
      <c r="X23" s="597"/>
      <c r="Y23" s="598"/>
    </row>
    <row r="24" spans="1:28" ht="63.6" customHeight="1" x14ac:dyDescent="0.4">
      <c r="A24" s="516" t="s">
        <v>190</v>
      </c>
      <c r="B24" s="476"/>
      <c r="C24" s="476"/>
      <c r="D24" s="476"/>
      <c r="E24" s="476"/>
      <c r="F24" s="596" t="s">
        <v>1385</v>
      </c>
      <c r="G24" s="597"/>
      <c r="H24" s="597"/>
      <c r="I24" s="597"/>
      <c r="J24" s="597"/>
      <c r="K24" s="597"/>
      <c r="L24" s="597"/>
      <c r="M24" s="597"/>
      <c r="N24" s="597"/>
      <c r="O24" s="597"/>
      <c r="P24" s="597"/>
      <c r="Q24" s="597"/>
      <c r="R24" s="597"/>
      <c r="S24" s="597"/>
      <c r="T24" s="597"/>
      <c r="U24" s="597"/>
      <c r="V24" s="597"/>
      <c r="W24" s="597"/>
      <c r="X24" s="597"/>
      <c r="Y24" s="598"/>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10" t="s">
        <v>193</v>
      </c>
      <c r="X25" s="110" t="s">
        <v>194</v>
      </c>
      <c r="Y25" s="11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012AD0BE-690E-408B-9A84-C8468D6316DD}"/>
    <hyperlink ref="Z27:AB27" location="クラブ回答確認表!A1" display="クラブ回答一覧表に戻る" xr:uid="{0075E947-0D04-470F-940F-317C48E92D12}"/>
  </hyperlinks>
  <pageMargins left="0.48" right="0.36" top="0.53" bottom="0.5" header="0.3" footer="0.3"/>
  <pageSetup paperSize="9" scale="93"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30F93-070C-4114-9C5A-2912C0C5929C}">
  <sheetPr>
    <tabColor theme="9" tint="0.79998168889431442"/>
  </sheetPr>
  <dimension ref="A1:AB27"/>
  <sheetViews>
    <sheetView zoomScale="98" zoomScaleNormal="98" workbookViewId="0">
      <selection activeCell="AC8" sqref="AC8"/>
    </sheetView>
  </sheetViews>
  <sheetFormatPr defaultColWidth="8.875" defaultRowHeight="22.5" customHeight="1" x14ac:dyDescent="0.4"/>
  <cols>
    <col min="1" max="1" width="1.5" customWidth="1"/>
    <col min="2" max="4" width="3.625" style="107" customWidth="1"/>
    <col min="5" max="6" width="1.125" style="107" customWidth="1"/>
    <col min="7" max="25" width="3.625" style="107" customWidth="1"/>
    <col min="26" max="26" width="3.62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2780</v>
      </c>
      <c r="C3" s="618"/>
      <c r="D3" s="107" t="s">
        <v>150</v>
      </c>
      <c r="F3" s="466" t="s">
        <v>1359</v>
      </c>
      <c r="G3" s="466"/>
      <c r="H3" s="466"/>
      <c r="I3" s="466"/>
      <c r="J3" s="466"/>
      <c r="K3" s="466"/>
      <c r="L3" s="466"/>
      <c r="M3" s="466"/>
      <c r="N3" s="466"/>
      <c r="O3" s="466"/>
      <c r="P3" s="107" t="s">
        <v>136</v>
      </c>
      <c r="Q3" s="467" t="s">
        <v>151</v>
      </c>
      <c r="R3" s="467"/>
      <c r="S3" s="467"/>
      <c r="T3" s="467" t="s">
        <v>1360</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00"/>
      <c r="B5" s="614" t="s">
        <v>153</v>
      </c>
      <c r="C5" s="614"/>
      <c r="D5" s="614"/>
      <c r="E5" s="112"/>
      <c r="F5" s="113"/>
      <c r="G5" s="470" t="s">
        <v>1386</v>
      </c>
      <c r="H5" s="470"/>
      <c r="I5" s="470"/>
      <c r="J5" s="470"/>
      <c r="K5" s="470"/>
      <c r="L5" s="470"/>
      <c r="M5" s="470"/>
      <c r="N5" s="470"/>
      <c r="O5" s="470"/>
      <c r="P5" s="470"/>
      <c r="Q5" s="470"/>
      <c r="R5" s="470"/>
      <c r="S5" s="470"/>
      <c r="T5" s="470"/>
      <c r="U5" s="470"/>
      <c r="V5" s="470"/>
      <c r="W5" s="470"/>
      <c r="X5" s="470"/>
      <c r="Y5" s="125"/>
    </row>
    <row r="6" spans="1:28" ht="22.5" customHeight="1" x14ac:dyDescent="0.4">
      <c r="A6" s="147"/>
      <c r="B6" s="613" t="s">
        <v>155</v>
      </c>
      <c r="C6" s="613"/>
      <c r="D6" s="613"/>
      <c r="E6" s="127"/>
      <c r="F6" s="124"/>
      <c r="G6" s="620" t="s">
        <v>1387</v>
      </c>
      <c r="H6" s="620"/>
      <c r="I6" s="620"/>
      <c r="J6" s="620"/>
      <c r="K6" s="620"/>
      <c r="L6" s="620"/>
      <c r="M6" s="620"/>
      <c r="N6" s="620"/>
      <c r="O6" s="620"/>
      <c r="P6" s="620"/>
      <c r="Q6" s="620"/>
      <c r="R6" s="620"/>
      <c r="S6" s="620"/>
      <c r="T6" s="620"/>
      <c r="U6" s="620"/>
      <c r="V6" s="620"/>
      <c r="W6" s="620"/>
      <c r="X6" s="620"/>
      <c r="Y6" s="126"/>
    </row>
    <row r="7" spans="1:28" ht="22.5" customHeight="1" x14ac:dyDescent="0.4">
      <c r="A7" s="100"/>
      <c r="B7" s="614" t="s">
        <v>156</v>
      </c>
      <c r="C7" s="614"/>
      <c r="D7" s="614"/>
      <c r="E7" s="112"/>
      <c r="F7" s="113"/>
      <c r="G7" s="470" t="s">
        <v>1388</v>
      </c>
      <c r="H7" s="470"/>
      <c r="I7" s="470"/>
      <c r="J7" s="470"/>
      <c r="K7" s="470"/>
      <c r="L7" s="470"/>
      <c r="M7" s="470"/>
      <c r="N7" s="470"/>
      <c r="O7" s="470"/>
      <c r="P7" s="470"/>
      <c r="Q7" s="470"/>
      <c r="R7" s="470"/>
      <c r="S7" s="470"/>
      <c r="T7" s="470"/>
      <c r="U7" s="470"/>
      <c r="V7" s="470"/>
      <c r="W7" s="470"/>
      <c r="X7" s="470"/>
      <c r="Y7" s="125"/>
    </row>
    <row r="8" spans="1:28" ht="22.5" customHeight="1" x14ac:dyDescent="0.4">
      <c r="A8" s="147"/>
      <c r="B8" s="613" t="s">
        <v>158</v>
      </c>
      <c r="C8" s="613"/>
      <c r="D8" s="613"/>
      <c r="E8" s="123"/>
      <c r="F8" s="536" t="s">
        <v>1389</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611" t="s">
        <v>160</v>
      </c>
      <c r="C13" s="611"/>
      <c r="D13" s="611"/>
      <c r="E13" s="121"/>
      <c r="F13" s="522" t="s">
        <v>161</v>
      </c>
      <c r="G13" s="523"/>
      <c r="H13" s="523"/>
      <c r="I13" s="524"/>
      <c r="J13" s="118"/>
      <c r="K13" s="478" t="s">
        <v>162</v>
      </c>
      <c r="L13" s="478"/>
      <c r="M13" s="478"/>
      <c r="N13" s="118" t="s">
        <v>163</v>
      </c>
      <c r="O13" s="478" t="s">
        <v>164</v>
      </c>
      <c r="P13" s="478"/>
      <c r="Q13" s="478"/>
      <c r="R13" s="118"/>
      <c r="S13" s="478" t="s">
        <v>165</v>
      </c>
      <c r="T13" s="478"/>
      <c r="U13" s="478"/>
      <c r="V13" s="478"/>
      <c r="W13" s="478"/>
      <c r="X13" s="478"/>
      <c r="Y13" s="110"/>
    </row>
    <row r="14" spans="1:28" ht="22.5" customHeight="1" x14ac:dyDescent="0.4">
      <c r="A14" s="105"/>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t="s">
        <v>481</v>
      </c>
    </row>
    <row r="15" spans="1:28" ht="22.5" customHeight="1" x14ac:dyDescent="0.4">
      <c r="A15" s="102"/>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02"/>
      <c r="B16" s="612" t="s">
        <v>173</v>
      </c>
      <c r="C16" s="612"/>
      <c r="D16" s="612"/>
      <c r="E16" s="114"/>
      <c r="F16" s="522" t="s">
        <v>174</v>
      </c>
      <c r="G16" s="523"/>
      <c r="H16" s="523"/>
      <c r="I16" s="523"/>
      <c r="J16" s="530"/>
      <c r="K16" s="530"/>
      <c r="L16" s="530"/>
      <c r="M16" s="522" t="s">
        <v>175</v>
      </c>
      <c r="N16" s="523"/>
      <c r="O16" s="523"/>
      <c r="P16" s="530"/>
      <c r="Q16" s="530"/>
      <c r="R16" s="531"/>
      <c r="S16" s="523" t="s">
        <v>176</v>
      </c>
      <c r="T16" s="523"/>
      <c r="U16" s="523"/>
      <c r="V16" s="530">
        <f>J16+P16</f>
        <v>0</v>
      </c>
      <c r="W16" s="530"/>
      <c r="X16" s="530"/>
      <c r="Y16" s="531"/>
    </row>
    <row r="17" spans="1:28" ht="22.5" customHeight="1" x14ac:dyDescent="0.4">
      <c r="A17" s="100"/>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971" t="s">
        <v>1390</v>
      </c>
      <c r="G18" s="972"/>
      <c r="H18" s="972"/>
      <c r="I18" s="972"/>
      <c r="J18" s="972"/>
      <c r="K18" s="972"/>
      <c r="L18" s="972"/>
      <c r="M18" s="972"/>
      <c r="N18" s="972"/>
      <c r="O18" s="972"/>
      <c r="P18" s="972"/>
      <c r="Q18" s="972"/>
      <c r="R18" s="972"/>
      <c r="S18" s="972"/>
      <c r="T18" s="972"/>
      <c r="U18" s="972"/>
      <c r="V18" s="972"/>
      <c r="W18" s="972"/>
      <c r="X18" s="972"/>
      <c r="Y18" s="973"/>
    </row>
    <row r="19" spans="1:28" ht="22.5" customHeight="1" x14ac:dyDescent="0.4">
      <c r="A19" s="479" t="s">
        <v>180</v>
      </c>
      <c r="B19" s="480"/>
      <c r="C19" s="480"/>
      <c r="D19" s="480"/>
      <c r="E19" s="493"/>
      <c r="F19" s="608" t="s">
        <v>1391</v>
      </c>
      <c r="G19" s="608"/>
      <c r="H19" s="608"/>
      <c r="I19" s="608"/>
      <c r="J19" s="608"/>
      <c r="K19" s="608"/>
      <c r="L19" s="608"/>
      <c r="M19" s="110">
        <v>1050</v>
      </c>
      <c r="N19" s="110" t="s">
        <v>182</v>
      </c>
      <c r="O19" s="622" t="s">
        <v>183</v>
      </c>
      <c r="P19" s="622"/>
      <c r="Q19" s="622"/>
      <c r="R19" s="622"/>
      <c r="S19" s="622"/>
      <c r="T19" s="622"/>
      <c r="U19" s="622"/>
      <c r="V19" s="622"/>
      <c r="W19" s="622"/>
      <c r="X19" s="622"/>
      <c r="Y19" s="622"/>
    </row>
    <row r="20" spans="1:28" ht="22.5" customHeight="1" x14ac:dyDescent="0.4">
      <c r="A20" s="494"/>
      <c r="B20" s="495"/>
      <c r="C20" s="495"/>
      <c r="D20" s="495"/>
      <c r="E20" s="496"/>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497"/>
      <c r="B21" s="498"/>
      <c r="C21" s="498"/>
      <c r="D21" s="498"/>
      <c r="E21" s="499"/>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479" t="s">
        <v>186</v>
      </c>
      <c r="B22" s="480"/>
      <c r="C22" s="480"/>
      <c r="D22" s="480"/>
      <c r="E22" s="480"/>
      <c r="F22" s="595" t="s">
        <v>1392</v>
      </c>
      <c r="G22" s="595"/>
      <c r="H22" s="595"/>
      <c r="I22" s="595"/>
      <c r="J22" s="595"/>
      <c r="K22" s="595"/>
      <c r="L22" s="595"/>
      <c r="M22" s="595"/>
      <c r="N22" s="595"/>
      <c r="O22" s="595"/>
      <c r="P22" s="595"/>
      <c r="Q22" s="595"/>
      <c r="R22" s="595"/>
      <c r="S22" s="595"/>
      <c r="T22" s="595"/>
      <c r="U22" s="595"/>
      <c r="V22" s="595"/>
      <c r="W22" s="595"/>
      <c r="X22" s="595"/>
      <c r="Y22" s="595"/>
    </row>
    <row r="23" spans="1:28" ht="108.95" customHeight="1" x14ac:dyDescent="0.4">
      <c r="A23" s="516" t="s">
        <v>188</v>
      </c>
      <c r="B23" s="516"/>
      <c r="C23" s="516"/>
      <c r="D23" s="516"/>
      <c r="E23" s="516"/>
      <c r="F23" s="975" t="s">
        <v>1393</v>
      </c>
      <c r="G23" s="976"/>
      <c r="H23" s="976"/>
      <c r="I23" s="976"/>
      <c r="J23" s="976"/>
      <c r="K23" s="976"/>
      <c r="L23" s="976"/>
      <c r="M23" s="976"/>
      <c r="N23" s="976"/>
      <c r="O23" s="976"/>
      <c r="P23" s="976"/>
      <c r="Q23" s="976"/>
      <c r="R23" s="976"/>
      <c r="S23" s="976"/>
      <c r="T23" s="976"/>
      <c r="U23" s="976"/>
      <c r="V23" s="976"/>
      <c r="W23" s="976"/>
      <c r="X23" s="976"/>
      <c r="Y23" s="977"/>
    </row>
    <row r="24" spans="1:28" ht="63.6" customHeight="1" x14ac:dyDescent="0.4">
      <c r="A24" s="516" t="s">
        <v>190</v>
      </c>
      <c r="B24" s="476"/>
      <c r="C24" s="476"/>
      <c r="D24" s="476"/>
      <c r="E24" s="476"/>
      <c r="F24" s="596" t="s">
        <v>1394</v>
      </c>
      <c r="G24" s="597"/>
      <c r="H24" s="597"/>
      <c r="I24" s="597"/>
      <c r="J24" s="597"/>
      <c r="K24" s="597"/>
      <c r="L24" s="597"/>
      <c r="M24" s="597"/>
      <c r="N24" s="597"/>
      <c r="O24" s="597"/>
      <c r="P24" s="597"/>
      <c r="Q24" s="597"/>
      <c r="R24" s="597"/>
      <c r="S24" s="597"/>
      <c r="T24" s="597"/>
      <c r="U24" s="597"/>
      <c r="V24" s="597"/>
      <c r="W24" s="597"/>
      <c r="X24" s="597"/>
      <c r="Y24" s="598"/>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10" t="s">
        <v>193</v>
      </c>
      <c r="X25" s="110" t="s">
        <v>194</v>
      </c>
      <c r="Y25" s="11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F13:I13"/>
    <mergeCell ref="K13:M13"/>
    <mergeCell ref="O13:Q13"/>
    <mergeCell ref="S13:V13"/>
    <mergeCell ref="W13:X13"/>
    <mergeCell ref="A22:E22"/>
    <mergeCell ref="F22:Y22"/>
    <mergeCell ref="V16:Y16"/>
    <mergeCell ref="B17:D17"/>
    <mergeCell ref="F17:L17"/>
    <mergeCell ref="M17:R17"/>
    <mergeCell ref="S17:Y17"/>
    <mergeCell ref="A18:E18"/>
    <mergeCell ref="F18:Y18"/>
    <mergeCell ref="B16:D16"/>
    <mergeCell ref="F16:I16"/>
    <mergeCell ref="J16:L16"/>
    <mergeCell ref="M16:O16"/>
    <mergeCell ref="P16:R16"/>
    <mergeCell ref="S16:U16"/>
    <mergeCell ref="Z1:AB1"/>
    <mergeCell ref="A19:E21"/>
    <mergeCell ref="F19:L19"/>
    <mergeCell ref="O19:Y21"/>
    <mergeCell ref="F21:L21"/>
    <mergeCell ref="B14:D15"/>
    <mergeCell ref="M14:P14"/>
    <mergeCell ref="R14:T14"/>
    <mergeCell ref="V14:X14"/>
    <mergeCell ref="F15:L15"/>
    <mergeCell ref="N15:R15"/>
    <mergeCell ref="T15:V15"/>
    <mergeCell ref="X15:Y15"/>
    <mergeCell ref="B8:D11"/>
    <mergeCell ref="F8:Y12"/>
    <mergeCell ref="B13:D13"/>
    <mergeCell ref="Z27:AB27"/>
    <mergeCell ref="A23:E23"/>
    <mergeCell ref="F23:Y23"/>
    <mergeCell ref="A24:E24"/>
    <mergeCell ref="F24:Y24"/>
    <mergeCell ref="A25:V26"/>
  </mergeCells>
  <phoneticPr fontId="1"/>
  <hyperlinks>
    <hyperlink ref="Z1:AB1" location="クラブ回答確認表!A1" display="クラブ回答一覧表に戻る" xr:uid="{84834BC6-61F0-41C1-979E-13DEE6380F42}"/>
    <hyperlink ref="Z27:AB27" location="クラブ回答確認表!A1" display="クラブ回答一覧表に戻る" xr:uid="{92871E95-D5ED-4C24-AC9C-1788276438F9}"/>
  </hyperlinks>
  <pageMargins left="0.48" right="0.36" top="0.53" bottom="0.5" header="0.3" footer="0.3"/>
  <pageSetup paperSize="9" scale="93"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36BBB-B496-4137-AB73-ABC288F537AD}">
  <sheetPr>
    <tabColor theme="9" tint="0.79998168889431442"/>
  </sheetPr>
  <dimension ref="A1:AB27"/>
  <sheetViews>
    <sheetView zoomScale="98" zoomScaleNormal="98" workbookViewId="0">
      <selection activeCell="AC8" sqref="AC8"/>
    </sheetView>
  </sheetViews>
  <sheetFormatPr defaultColWidth="8.875" defaultRowHeight="22.5" customHeight="1" x14ac:dyDescent="0.4"/>
  <cols>
    <col min="1" max="1" width="1.5" customWidth="1"/>
    <col min="2" max="4" width="3.625" style="107" customWidth="1"/>
    <col min="5" max="6" width="1.125" style="107" customWidth="1"/>
    <col min="7" max="25" width="3.625" style="107" customWidth="1"/>
    <col min="26" max="26" width="3.625" customWidth="1"/>
  </cols>
  <sheetData>
    <row r="1" spans="1:28" ht="24" x14ac:dyDescent="0.4">
      <c r="A1" s="462" t="s">
        <v>148</v>
      </c>
      <c r="B1" s="462"/>
      <c r="C1" s="462"/>
      <c r="D1" s="462"/>
      <c r="E1" s="462"/>
      <c r="F1" s="462"/>
      <c r="G1" s="462"/>
      <c r="H1" s="462"/>
      <c r="I1" s="462"/>
      <c r="J1" s="462"/>
      <c r="K1" s="462"/>
      <c r="L1" s="462"/>
      <c r="M1" s="462"/>
      <c r="N1" s="462"/>
      <c r="O1" s="462"/>
      <c r="P1" s="462"/>
      <c r="Q1" s="462"/>
      <c r="R1" s="462"/>
      <c r="S1" s="462"/>
      <c r="T1" s="462"/>
      <c r="U1" s="462"/>
      <c r="V1" s="462"/>
      <c r="W1" s="462"/>
      <c r="X1" s="462"/>
      <c r="Z1" s="402" t="s">
        <v>142</v>
      </c>
      <c r="AA1" s="402"/>
      <c r="AB1" s="402"/>
    </row>
    <row r="2" spans="1:28" ht="24" x14ac:dyDescent="0.4">
      <c r="A2" s="131"/>
      <c r="B2" s="130"/>
      <c r="C2" s="130"/>
      <c r="D2" s="130"/>
      <c r="E2" s="130"/>
      <c r="F2" s="130"/>
      <c r="G2" s="130"/>
      <c r="H2" s="130"/>
      <c r="I2" s="130"/>
      <c r="J2" s="130"/>
      <c r="K2" s="130"/>
      <c r="L2" s="130"/>
      <c r="M2" s="130"/>
      <c r="N2" s="130"/>
      <c r="O2" s="130"/>
      <c r="P2" s="130"/>
      <c r="Q2" s="130"/>
      <c r="R2" s="130"/>
      <c r="S2" s="467" t="s">
        <v>149</v>
      </c>
      <c r="T2" s="467"/>
      <c r="U2" s="467"/>
      <c r="V2" s="619">
        <v>46216</v>
      </c>
      <c r="W2" s="619"/>
      <c r="X2" s="619"/>
      <c r="Y2" s="619"/>
    </row>
    <row r="3" spans="1:28" ht="22.5" customHeight="1" x14ac:dyDescent="0.4">
      <c r="B3" s="618">
        <v>2780</v>
      </c>
      <c r="C3" s="618"/>
      <c r="D3" s="107" t="s">
        <v>150</v>
      </c>
      <c r="F3" s="466" t="s">
        <v>1359</v>
      </c>
      <c r="G3" s="466"/>
      <c r="H3" s="466"/>
      <c r="I3" s="466"/>
      <c r="J3" s="466"/>
      <c r="K3" s="466"/>
      <c r="L3" s="466"/>
      <c r="M3" s="466"/>
      <c r="N3" s="466"/>
      <c r="O3" s="466"/>
      <c r="P3" s="107" t="s">
        <v>136</v>
      </c>
      <c r="Q3" s="467" t="s">
        <v>151</v>
      </c>
      <c r="R3" s="467"/>
      <c r="S3" s="467"/>
      <c r="T3" s="467" t="s">
        <v>1360</v>
      </c>
      <c r="U3" s="467"/>
      <c r="V3" s="467"/>
      <c r="W3" s="467"/>
      <c r="X3" s="467"/>
      <c r="Y3" s="467"/>
    </row>
    <row r="4" spans="1:28" ht="7.5" customHeight="1" x14ac:dyDescent="0.4">
      <c r="B4" s="129"/>
      <c r="C4" s="129"/>
      <c r="F4" s="129"/>
      <c r="G4" s="129"/>
      <c r="H4" s="129"/>
      <c r="I4" s="129"/>
      <c r="J4" s="129"/>
      <c r="K4" s="129"/>
      <c r="L4" s="129"/>
      <c r="M4" s="129"/>
      <c r="N4" s="129"/>
      <c r="O4" s="129"/>
      <c r="Q4" s="128"/>
      <c r="R4" s="128"/>
      <c r="S4" s="128"/>
      <c r="T4" s="128"/>
      <c r="U4" s="128"/>
      <c r="V4" s="128"/>
      <c r="W4" s="128"/>
      <c r="X4" s="128"/>
      <c r="Y4" s="128"/>
    </row>
    <row r="5" spans="1:28" ht="22.5" customHeight="1" x14ac:dyDescent="0.4">
      <c r="A5" s="100"/>
      <c r="B5" s="614" t="s">
        <v>153</v>
      </c>
      <c r="C5" s="614"/>
      <c r="D5" s="614"/>
      <c r="E5" s="112"/>
      <c r="F5" s="113"/>
      <c r="G5" s="470" t="s">
        <v>1395</v>
      </c>
      <c r="H5" s="470"/>
      <c r="I5" s="470"/>
      <c r="J5" s="470"/>
      <c r="K5" s="470"/>
      <c r="L5" s="470"/>
      <c r="M5" s="470"/>
      <c r="N5" s="470"/>
      <c r="O5" s="470"/>
      <c r="P5" s="470"/>
      <c r="Q5" s="470"/>
      <c r="R5" s="470"/>
      <c r="S5" s="470"/>
      <c r="T5" s="470"/>
      <c r="U5" s="470"/>
      <c r="V5" s="470"/>
      <c r="W5" s="470"/>
      <c r="X5" s="470"/>
      <c r="Y5" s="125"/>
    </row>
    <row r="6" spans="1:28" ht="22.5" customHeight="1" x14ac:dyDescent="0.4">
      <c r="A6" s="147"/>
      <c r="B6" s="613" t="s">
        <v>155</v>
      </c>
      <c r="C6" s="613"/>
      <c r="D6" s="613"/>
      <c r="E6" s="127"/>
      <c r="F6" s="124"/>
      <c r="G6" s="974">
        <v>46309</v>
      </c>
      <c r="H6" s="974"/>
      <c r="I6" s="974"/>
      <c r="J6" s="974"/>
      <c r="K6" s="974"/>
      <c r="L6" s="974"/>
      <c r="M6" s="974"/>
      <c r="N6" s="974"/>
      <c r="O6" s="974"/>
      <c r="P6" s="974"/>
      <c r="Q6" s="974"/>
      <c r="R6" s="974"/>
      <c r="S6" s="974"/>
      <c r="T6" s="974"/>
      <c r="U6" s="974"/>
      <c r="V6" s="974"/>
      <c r="W6" s="974"/>
      <c r="X6" s="974"/>
      <c r="Y6" s="126"/>
    </row>
    <row r="7" spans="1:28" ht="22.5" customHeight="1" x14ac:dyDescent="0.4">
      <c r="A7" s="100"/>
      <c r="B7" s="614" t="s">
        <v>156</v>
      </c>
      <c r="C7" s="614"/>
      <c r="D7" s="614"/>
      <c r="E7" s="112"/>
      <c r="F7" s="113"/>
      <c r="G7" s="470" t="s">
        <v>1396</v>
      </c>
      <c r="H7" s="470"/>
      <c r="I7" s="470"/>
      <c r="J7" s="470"/>
      <c r="K7" s="470"/>
      <c r="L7" s="470"/>
      <c r="M7" s="470"/>
      <c r="N7" s="470"/>
      <c r="O7" s="470"/>
      <c r="P7" s="470"/>
      <c r="Q7" s="470"/>
      <c r="R7" s="470"/>
      <c r="S7" s="470"/>
      <c r="T7" s="470"/>
      <c r="U7" s="470"/>
      <c r="V7" s="470"/>
      <c r="W7" s="470"/>
      <c r="X7" s="470"/>
      <c r="Y7" s="125"/>
    </row>
    <row r="8" spans="1:28" ht="22.5" customHeight="1" x14ac:dyDescent="0.4">
      <c r="A8" s="147"/>
      <c r="B8" s="613" t="s">
        <v>158</v>
      </c>
      <c r="C8" s="613"/>
      <c r="D8" s="613"/>
      <c r="E8" s="123"/>
      <c r="F8" s="536" t="s">
        <v>1397</v>
      </c>
      <c r="G8" s="537"/>
      <c r="H8" s="537"/>
      <c r="I8" s="537"/>
      <c r="J8" s="537"/>
      <c r="K8" s="537"/>
      <c r="L8" s="537"/>
      <c r="M8" s="537"/>
      <c r="N8" s="537"/>
      <c r="O8" s="537"/>
      <c r="P8" s="537"/>
      <c r="Q8" s="537"/>
      <c r="R8" s="537"/>
      <c r="S8" s="537"/>
      <c r="T8" s="537"/>
      <c r="U8" s="537"/>
      <c r="V8" s="537"/>
      <c r="W8" s="537"/>
      <c r="X8" s="537"/>
      <c r="Y8" s="538"/>
    </row>
    <row r="9" spans="1:28" ht="22.5" customHeight="1" x14ac:dyDescent="0.4">
      <c r="A9" s="147"/>
      <c r="B9" s="613"/>
      <c r="C9" s="613"/>
      <c r="D9" s="613"/>
      <c r="E9" s="123"/>
      <c r="F9" s="539"/>
      <c r="G9" s="540"/>
      <c r="H9" s="540"/>
      <c r="I9" s="540"/>
      <c r="J9" s="540"/>
      <c r="K9" s="540"/>
      <c r="L9" s="540"/>
      <c r="M9" s="540"/>
      <c r="N9" s="540"/>
      <c r="O9" s="540"/>
      <c r="P9" s="540"/>
      <c r="Q9" s="540"/>
      <c r="R9" s="540"/>
      <c r="S9" s="540"/>
      <c r="T9" s="540"/>
      <c r="U9" s="540"/>
      <c r="V9" s="540"/>
      <c r="W9" s="540"/>
      <c r="X9" s="540"/>
      <c r="Y9" s="541"/>
    </row>
    <row r="10" spans="1:28" ht="22.5" customHeight="1" x14ac:dyDescent="0.4">
      <c r="A10" s="147"/>
      <c r="B10" s="613"/>
      <c r="C10" s="613"/>
      <c r="D10" s="613"/>
      <c r="E10" s="123"/>
      <c r="F10" s="539"/>
      <c r="G10" s="540"/>
      <c r="H10" s="540"/>
      <c r="I10" s="540"/>
      <c r="J10" s="540"/>
      <c r="K10" s="540"/>
      <c r="L10" s="540"/>
      <c r="M10" s="540"/>
      <c r="N10" s="540"/>
      <c r="O10" s="540"/>
      <c r="P10" s="540"/>
      <c r="Q10" s="540"/>
      <c r="R10" s="540"/>
      <c r="S10" s="540"/>
      <c r="T10" s="540"/>
      <c r="U10" s="540"/>
      <c r="V10" s="540"/>
      <c r="W10" s="540"/>
      <c r="X10" s="540"/>
      <c r="Y10" s="541"/>
    </row>
    <row r="11" spans="1:28" ht="22.5" customHeight="1" x14ac:dyDescent="0.4">
      <c r="A11" s="147"/>
      <c r="B11" s="613"/>
      <c r="C11" s="613"/>
      <c r="D11" s="613"/>
      <c r="E11" s="123"/>
      <c r="F11" s="539"/>
      <c r="G11" s="540"/>
      <c r="H11" s="540"/>
      <c r="I11" s="540"/>
      <c r="J11" s="540"/>
      <c r="K11" s="540"/>
      <c r="L11" s="540"/>
      <c r="M11" s="540"/>
      <c r="N11" s="540"/>
      <c r="O11" s="540"/>
      <c r="P11" s="540"/>
      <c r="Q11" s="540"/>
      <c r="R11" s="540"/>
      <c r="S11" s="540"/>
      <c r="T11" s="540"/>
      <c r="U11" s="540"/>
      <c r="V11" s="540"/>
      <c r="W11" s="540"/>
      <c r="X11" s="540"/>
      <c r="Y11" s="541"/>
    </row>
    <row r="12" spans="1:28" ht="22.5" customHeight="1" x14ac:dyDescent="0.4">
      <c r="A12" s="102"/>
      <c r="B12" s="114"/>
      <c r="C12" s="114"/>
      <c r="D12" s="114"/>
      <c r="E12" s="114"/>
      <c r="F12" s="542"/>
      <c r="G12" s="543"/>
      <c r="H12" s="543"/>
      <c r="I12" s="543"/>
      <c r="J12" s="543"/>
      <c r="K12" s="543"/>
      <c r="L12" s="543"/>
      <c r="M12" s="543"/>
      <c r="N12" s="543"/>
      <c r="O12" s="543"/>
      <c r="P12" s="543"/>
      <c r="Q12" s="543"/>
      <c r="R12" s="543"/>
      <c r="S12" s="543"/>
      <c r="T12" s="543"/>
      <c r="U12" s="543"/>
      <c r="V12" s="543"/>
      <c r="W12" s="543"/>
      <c r="X12" s="543"/>
      <c r="Y12" s="544"/>
    </row>
    <row r="13" spans="1:28" ht="22.5" customHeight="1" x14ac:dyDescent="0.4">
      <c r="A13" s="105"/>
      <c r="B13" s="611" t="s">
        <v>160</v>
      </c>
      <c r="C13" s="611"/>
      <c r="D13" s="611"/>
      <c r="E13" s="121"/>
      <c r="F13" s="522" t="s">
        <v>161</v>
      </c>
      <c r="G13" s="523"/>
      <c r="H13" s="523"/>
      <c r="I13" s="524"/>
      <c r="J13" s="118"/>
      <c r="K13" s="478" t="s">
        <v>162</v>
      </c>
      <c r="L13" s="478"/>
      <c r="M13" s="478"/>
      <c r="N13" s="118"/>
      <c r="O13" s="478" t="s">
        <v>164</v>
      </c>
      <c r="P13" s="478"/>
      <c r="Q13" s="478"/>
      <c r="R13" s="118"/>
      <c r="S13" s="478" t="s">
        <v>165</v>
      </c>
      <c r="T13" s="478"/>
      <c r="U13" s="478"/>
      <c r="V13" s="478"/>
      <c r="W13" s="478" t="s">
        <v>481</v>
      </c>
      <c r="X13" s="478"/>
      <c r="Y13" s="110"/>
    </row>
    <row r="14" spans="1:28" ht="22.5" customHeight="1" x14ac:dyDescent="0.4">
      <c r="A14" s="105"/>
      <c r="B14" s="611" t="s">
        <v>166</v>
      </c>
      <c r="C14" s="611"/>
      <c r="D14" s="611"/>
      <c r="E14" s="121"/>
      <c r="F14" s="120"/>
      <c r="G14" s="107" t="s">
        <v>167</v>
      </c>
      <c r="H14" s="120"/>
      <c r="I14" s="119"/>
      <c r="J14" s="118"/>
      <c r="K14" s="118"/>
      <c r="L14" s="118"/>
      <c r="M14" s="478" t="s">
        <v>168</v>
      </c>
      <c r="N14" s="478"/>
      <c r="O14" s="478"/>
      <c r="P14" s="478"/>
      <c r="Q14" s="118"/>
      <c r="R14" s="478" t="s">
        <v>389</v>
      </c>
      <c r="S14" s="478"/>
      <c r="T14" s="478"/>
      <c r="U14" s="118"/>
      <c r="V14" s="478" t="s">
        <v>169</v>
      </c>
      <c r="W14" s="478"/>
      <c r="X14" s="478"/>
      <c r="Y14" s="118" t="s">
        <v>481</v>
      </c>
    </row>
    <row r="15" spans="1:28" ht="22.5" customHeight="1" x14ac:dyDescent="0.4">
      <c r="A15" s="102"/>
      <c r="B15" s="612"/>
      <c r="C15" s="612"/>
      <c r="D15" s="612"/>
      <c r="E15" s="117"/>
      <c r="F15" s="522" t="s">
        <v>170</v>
      </c>
      <c r="G15" s="523"/>
      <c r="H15" s="523"/>
      <c r="I15" s="523"/>
      <c r="J15" s="523"/>
      <c r="K15" s="523"/>
      <c r="L15" s="524"/>
      <c r="M15" s="116"/>
      <c r="N15" s="535" t="s">
        <v>171</v>
      </c>
      <c r="O15" s="535"/>
      <c r="P15" s="535"/>
      <c r="Q15" s="535"/>
      <c r="R15" s="535"/>
      <c r="S15" s="116"/>
      <c r="T15" s="535" t="s">
        <v>172</v>
      </c>
      <c r="U15" s="535"/>
      <c r="V15" s="535"/>
      <c r="W15" s="116"/>
      <c r="X15" s="535"/>
      <c r="Y15" s="535"/>
    </row>
    <row r="16" spans="1:28" ht="22.5" customHeight="1" x14ac:dyDescent="0.4">
      <c r="A16" s="102"/>
      <c r="B16" s="612" t="s">
        <v>173</v>
      </c>
      <c r="C16" s="612"/>
      <c r="D16" s="612"/>
      <c r="E16" s="114"/>
      <c r="F16" s="522" t="s">
        <v>174</v>
      </c>
      <c r="G16" s="523"/>
      <c r="H16" s="523"/>
      <c r="I16" s="523"/>
      <c r="J16" s="530"/>
      <c r="K16" s="530"/>
      <c r="L16" s="530"/>
      <c r="M16" s="522" t="s">
        <v>175</v>
      </c>
      <c r="N16" s="523"/>
      <c r="O16" s="523"/>
      <c r="P16" s="530"/>
      <c r="Q16" s="530"/>
      <c r="R16" s="531"/>
      <c r="S16" s="523" t="s">
        <v>176</v>
      </c>
      <c r="T16" s="523"/>
      <c r="U16" s="523"/>
      <c r="V16" s="530">
        <f>J16+P16</f>
        <v>0</v>
      </c>
      <c r="W16" s="530"/>
      <c r="X16" s="530"/>
      <c r="Y16" s="531"/>
    </row>
    <row r="17" spans="1:28" ht="22.5" customHeight="1" x14ac:dyDescent="0.4">
      <c r="A17" s="100"/>
      <c r="B17" s="614" t="s">
        <v>177</v>
      </c>
      <c r="C17" s="614"/>
      <c r="D17" s="614"/>
      <c r="E17" s="112"/>
      <c r="F17" s="484"/>
      <c r="G17" s="484"/>
      <c r="H17" s="484"/>
      <c r="I17" s="484"/>
      <c r="J17" s="484"/>
      <c r="K17" s="484"/>
      <c r="L17" s="484"/>
      <c r="M17" s="484"/>
      <c r="N17" s="484"/>
      <c r="O17" s="484"/>
      <c r="P17" s="484"/>
      <c r="Q17" s="484"/>
      <c r="R17" s="484"/>
      <c r="S17" s="484"/>
      <c r="T17" s="484"/>
      <c r="U17" s="484"/>
      <c r="V17" s="484"/>
      <c r="W17" s="484"/>
      <c r="X17" s="484"/>
      <c r="Y17" s="484"/>
    </row>
    <row r="18" spans="1:28" ht="68.099999999999994" customHeight="1" x14ac:dyDescent="0.4">
      <c r="A18" s="486" t="s">
        <v>178</v>
      </c>
      <c r="B18" s="487"/>
      <c r="C18" s="487"/>
      <c r="D18" s="487"/>
      <c r="E18" s="488"/>
      <c r="F18" s="971" t="s">
        <v>1398</v>
      </c>
      <c r="G18" s="972"/>
      <c r="H18" s="972"/>
      <c r="I18" s="972"/>
      <c r="J18" s="972"/>
      <c r="K18" s="972"/>
      <c r="L18" s="972"/>
      <c r="M18" s="972"/>
      <c r="N18" s="972"/>
      <c r="O18" s="972"/>
      <c r="P18" s="972"/>
      <c r="Q18" s="972"/>
      <c r="R18" s="972"/>
      <c r="S18" s="972"/>
      <c r="T18" s="972"/>
      <c r="U18" s="972"/>
      <c r="V18" s="972"/>
      <c r="W18" s="972"/>
      <c r="X18" s="972"/>
      <c r="Y18" s="973"/>
    </row>
    <row r="19" spans="1:28" ht="22.5" customHeight="1" x14ac:dyDescent="0.4">
      <c r="A19" s="479" t="s">
        <v>180</v>
      </c>
      <c r="B19" s="480"/>
      <c r="C19" s="480"/>
      <c r="D19" s="480"/>
      <c r="E19" s="493"/>
      <c r="F19" s="608" t="s">
        <v>181</v>
      </c>
      <c r="G19" s="608"/>
      <c r="H19" s="608"/>
      <c r="I19" s="608"/>
      <c r="J19" s="608"/>
      <c r="K19" s="608"/>
      <c r="L19" s="608"/>
      <c r="M19" s="110">
        <v>20</v>
      </c>
      <c r="N19" s="110" t="s">
        <v>182</v>
      </c>
      <c r="O19" s="622" t="s">
        <v>183</v>
      </c>
      <c r="P19" s="622"/>
      <c r="Q19" s="622"/>
      <c r="R19" s="622"/>
      <c r="S19" s="622"/>
      <c r="T19" s="622"/>
      <c r="U19" s="622"/>
      <c r="V19" s="622"/>
      <c r="W19" s="622"/>
      <c r="X19" s="622"/>
      <c r="Y19" s="622"/>
    </row>
    <row r="20" spans="1:28" ht="22.5" customHeight="1" x14ac:dyDescent="0.4">
      <c r="A20" s="494"/>
      <c r="B20" s="495"/>
      <c r="C20" s="495"/>
      <c r="D20" s="495"/>
      <c r="E20" s="496"/>
      <c r="F20" s="111" t="s">
        <v>184</v>
      </c>
      <c r="G20" s="111"/>
      <c r="H20" s="111"/>
      <c r="I20" s="111"/>
      <c r="J20" s="111"/>
      <c r="K20" s="111"/>
      <c r="L20" s="111"/>
      <c r="M20" s="110"/>
      <c r="N20" s="110" t="s">
        <v>182</v>
      </c>
      <c r="O20" s="622"/>
      <c r="P20" s="622"/>
      <c r="Q20" s="622"/>
      <c r="R20" s="622"/>
      <c r="S20" s="622"/>
      <c r="T20" s="622"/>
      <c r="U20" s="622"/>
      <c r="V20" s="622"/>
      <c r="W20" s="622"/>
      <c r="X20" s="622"/>
      <c r="Y20" s="622"/>
      <c r="Z20" s="15"/>
    </row>
    <row r="21" spans="1:28" ht="22.5" customHeight="1" x14ac:dyDescent="0.4">
      <c r="A21" s="497"/>
      <c r="B21" s="498"/>
      <c r="C21" s="498"/>
      <c r="D21" s="498"/>
      <c r="E21" s="499"/>
      <c r="F21" s="608" t="s">
        <v>185</v>
      </c>
      <c r="G21" s="608"/>
      <c r="H21" s="608"/>
      <c r="I21" s="608"/>
      <c r="J21" s="608"/>
      <c r="K21" s="608"/>
      <c r="L21" s="608"/>
      <c r="M21" s="110"/>
      <c r="N21" s="110"/>
      <c r="O21" s="622"/>
      <c r="P21" s="622"/>
      <c r="Q21" s="622"/>
      <c r="R21" s="622"/>
      <c r="S21" s="622"/>
      <c r="T21" s="622"/>
      <c r="U21" s="622"/>
      <c r="V21" s="622"/>
      <c r="W21" s="622"/>
      <c r="X21" s="622"/>
      <c r="Y21" s="622"/>
    </row>
    <row r="22" spans="1:28" ht="91.5" customHeight="1" x14ac:dyDescent="0.4">
      <c r="A22" s="479" t="s">
        <v>186</v>
      </c>
      <c r="B22" s="480"/>
      <c r="C22" s="480"/>
      <c r="D22" s="480"/>
      <c r="E22" s="480"/>
      <c r="F22" s="595" t="s">
        <v>1399</v>
      </c>
      <c r="G22" s="595"/>
      <c r="H22" s="595"/>
      <c r="I22" s="595"/>
      <c r="J22" s="595"/>
      <c r="K22" s="595"/>
      <c r="L22" s="595"/>
      <c r="M22" s="595"/>
      <c r="N22" s="595"/>
      <c r="O22" s="595"/>
      <c r="P22" s="595"/>
      <c r="Q22" s="595"/>
      <c r="R22" s="595"/>
      <c r="S22" s="595"/>
      <c r="T22" s="595"/>
      <c r="U22" s="595"/>
      <c r="V22" s="595"/>
      <c r="W22" s="595"/>
      <c r="X22" s="595"/>
      <c r="Y22" s="595"/>
    </row>
    <row r="23" spans="1:28" ht="108.95" customHeight="1" x14ac:dyDescent="0.4">
      <c r="A23" s="516" t="s">
        <v>188</v>
      </c>
      <c r="B23" s="516"/>
      <c r="C23" s="516"/>
      <c r="D23" s="516"/>
      <c r="E23" s="516"/>
      <c r="F23" s="596" t="s">
        <v>1400</v>
      </c>
      <c r="G23" s="597"/>
      <c r="H23" s="597"/>
      <c r="I23" s="597"/>
      <c r="J23" s="597"/>
      <c r="K23" s="597"/>
      <c r="L23" s="597"/>
      <c r="M23" s="597"/>
      <c r="N23" s="597"/>
      <c r="O23" s="597"/>
      <c r="P23" s="597"/>
      <c r="Q23" s="597"/>
      <c r="R23" s="597"/>
      <c r="S23" s="597"/>
      <c r="T23" s="597"/>
      <c r="U23" s="597"/>
      <c r="V23" s="597"/>
      <c r="W23" s="597"/>
      <c r="X23" s="597"/>
      <c r="Y23" s="598"/>
    </row>
    <row r="24" spans="1:28" ht="63.6" customHeight="1" x14ac:dyDescent="0.4">
      <c r="A24" s="516" t="s">
        <v>190</v>
      </c>
      <c r="B24" s="476"/>
      <c r="C24" s="476"/>
      <c r="D24" s="476"/>
      <c r="E24" s="476"/>
      <c r="F24" s="596" t="s">
        <v>1401</v>
      </c>
      <c r="G24" s="597"/>
      <c r="H24" s="597"/>
      <c r="I24" s="597"/>
      <c r="J24" s="597"/>
      <c r="K24" s="597"/>
      <c r="L24" s="597"/>
      <c r="M24" s="597"/>
      <c r="N24" s="597"/>
      <c r="O24" s="597"/>
      <c r="P24" s="597"/>
      <c r="Q24" s="597"/>
      <c r="R24" s="597"/>
      <c r="S24" s="597"/>
      <c r="T24" s="597"/>
      <c r="U24" s="597"/>
      <c r="V24" s="597"/>
      <c r="W24" s="597"/>
      <c r="X24" s="597"/>
      <c r="Y24" s="598"/>
    </row>
    <row r="25" spans="1:28" ht="22.5" customHeight="1" x14ac:dyDescent="0.4">
      <c r="A25" s="517" t="s">
        <v>192</v>
      </c>
      <c r="B25" s="517"/>
      <c r="C25" s="517"/>
      <c r="D25" s="517"/>
      <c r="E25" s="517"/>
      <c r="F25" s="517"/>
      <c r="G25" s="517"/>
      <c r="H25" s="517"/>
      <c r="I25" s="517"/>
      <c r="J25" s="517"/>
      <c r="K25" s="517"/>
      <c r="L25" s="517"/>
      <c r="M25" s="517"/>
      <c r="N25" s="517"/>
      <c r="O25" s="517"/>
      <c r="P25" s="517"/>
      <c r="Q25" s="517"/>
      <c r="R25" s="517"/>
      <c r="S25" s="517"/>
      <c r="T25" s="517"/>
      <c r="U25" s="517"/>
      <c r="V25" s="517"/>
      <c r="W25" s="110" t="s">
        <v>193</v>
      </c>
      <c r="X25" s="110" t="s">
        <v>194</v>
      </c>
      <c r="Y25" s="110"/>
    </row>
    <row r="26" spans="1:28" ht="22.5" customHeight="1" thickBot="1" x14ac:dyDescent="0.45">
      <c r="A26" s="518"/>
      <c r="B26" s="518"/>
      <c r="C26" s="518"/>
      <c r="D26" s="518"/>
      <c r="E26" s="518"/>
      <c r="F26" s="518"/>
      <c r="G26" s="518"/>
      <c r="H26" s="518"/>
      <c r="I26" s="518"/>
      <c r="J26" s="518"/>
      <c r="K26" s="518"/>
      <c r="L26" s="518"/>
      <c r="M26" s="518"/>
      <c r="N26" s="518"/>
      <c r="O26" s="518"/>
      <c r="P26" s="518"/>
      <c r="Q26" s="518"/>
      <c r="R26" s="518"/>
      <c r="S26" s="518"/>
      <c r="T26" s="518"/>
      <c r="U26" s="518"/>
      <c r="V26" s="518"/>
      <c r="W26" s="110"/>
      <c r="X26" s="110" t="s">
        <v>195</v>
      </c>
      <c r="Y26" s="110"/>
    </row>
    <row r="27" spans="1:28" ht="22.5" customHeight="1" x14ac:dyDescent="0.4">
      <c r="B27" s="107" t="s">
        <v>196</v>
      </c>
      <c r="P27" s="107" t="s">
        <v>197</v>
      </c>
      <c r="Z27" s="402" t="s">
        <v>142</v>
      </c>
      <c r="AA27" s="402"/>
      <c r="AB27" s="402"/>
    </row>
  </sheetData>
  <mergeCells count="55">
    <mergeCell ref="A1:X1"/>
    <mergeCell ref="S2:U2"/>
    <mergeCell ref="V2:Y2"/>
    <mergeCell ref="B3:C3"/>
    <mergeCell ref="F3:O3"/>
    <mergeCell ref="Q3:S3"/>
    <mergeCell ref="T3:Y3"/>
    <mergeCell ref="B5:D5"/>
    <mergeCell ref="G5:X5"/>
    <mergeCell ref="B6:D6"/>
    <mergeCell ref="G6:X6"/>
    <mergeCell ref="B7:D7"/>
    <mergeCell ref="G7:X7"/>
    <mergeCell ref="B8:D11"/>
    <mergeCell ref="F8:Y12"/>
    <mergeCell ref="B13:D13"/>
    <mergeCell ref="F13:I13"/>
    <mergeCell ref="K13:M13"/>
    <mergeCell ref="O13:Q13"/>
    <mergeCell ref="S13:V13"/>
    <mergeCell ref="W13:X13"/>
    <mergeCell ref="V14:X14"/>
    <mergeCell ref="F15:L15"/>
    <mergeCell ref="N15:R15"/>
    <mergeCell ref="T15:V15"/>
    <mergeCell ref="X15:Y15"/>
    <mergeCell ref="P16:R16"/>
    <mergeCell ref="S16:U16"/>
    <mergeCell ref="B14:D15"/>
    <mergeCell ref="M14:P14"/>
    <mergeCell ref="R14:T14"/>
    <mergeCell ref="A25:V26"/>
    <mergeCell ref="Z27:AB27"/>
    <mergeCell ref="A19:E21"/>
    <mergeCell ref="F19:L19"/>
    <mergeCell ref="O19:Y21"/>
    <mergeCell ref="F21:L21"/>
    <mergeCell ref="A22:E22"/>
    <mergeCell ref="F22:Y22"/>
    <mergeCell ref="Z1:AB1"/>
    <mergeCell ref="A23:E23"/>
    <mergeCell ref="F23:Y23"/>
    <mergeCell ref="A24:E24"/>
    <mergeCell ref="F24:Y24"/>
    <mergeCell ref="V16:Y16"/>
    <mergeCell ref="B17:D17"/>
    <mergeCell ref="F17:L17"/>
    <mergeCell ref="M17:R17"/>
    <mergeCell ref="S17:Y17"/>
    <mergeCell ref="A18:E18"/>
    <mergeCell ref="F18:Y18"/>
    <mergeCell ref="B16:D16"/>
    <mergeCell ref="F16:I16"/>
    <mergeCell ref="J16:L16"/>
    <mergeCell ref="M16:O16"/>
  </mergeCells>
  <phoneticPr fontId="1"/>
  <hyperlinks>
    <hyperlink ref="Z27:AB27" location="クラブ回答確認表!A1" display="クラブ回答一覧表に戻る" xr:uid="{9A7C0DFA-36F2-4722-BBD3-77849EEDC227}"/>
    <hyperlink ref="Z1:AB1" location="クラブ回答確認表!A1" display="クラブ回答一覧表に戻る" xr:uid="{CDDEB651-0915-4EC9-8849-7A0594E4B7E5}"/>
  </hyperlinks>
  <pageMargins left="0.48" right="0.36" top="0.53" bottom="0.5" header="0.3" footer="0.3"/>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181</vt:i4>
      </vt:variant>
      <vt:variant>
        <vt:lpstr>名前付き一覧</vt:lpstr>
      </vt:variant>
      <vt:variant>
        <vt:i4>174</vt:i4>
      </vt:variant>
    </vt:vector>
  </HeadingPairs>
  <TitlesOfParts>
    <vt:vector size="355" baseType="lpstr">
      <vt:lpstr>〈元シート〉</vt:lpstr>
      <vt:lpstr>お願い配信2026.06.05</vt:lpstr>
      <vt:lpstr>2026-27年度地区補助金一覧★</vt:lpstr>
      <vt:lpstr>クラブ回答確認表</vt:lpstr>
      <vt:lpstr>1-1横須賀RC事業①</vt:lpstr>
      <vt:lpstr>1-1横須賀RC事業②</vt:lpstr>
      <vt:lpstr>1-1横須賀RC事業③</vt:lpstr>
      <vt:lpstr>1-1横須賀RC事業④</vt:lpstr>
      <vt:lpstr>1-1横須賀RC事業⑤</vt:lpstr>
      <vt:lpstr>1-2横須賀北RC　事業①</vt:lpstr>
      <vt:lpstr>1-3三浦RC　事業①★</vt:lpstr>
      <vt:lpstr>1-3三浦RC　事業②</vt:lpstr>
      <vt:lpstr>1-3三浦RC　事業③</vt:lpstr>
      <vt:lpstr>1-3三浦RC　事業④</vt:lpstr>
      <vt:lpstr>1-4横須賀西事業①</vt:lpstr>
      <vt:lpstr>1-4横須賀西RC事業②</vt:lpstr>
      <vt:lpstr>1-4横須賀西RC事業③</vt:lpstr>
      <vt:lpstr>1-5横須賀南西RC　事業①★</vt:lpstr>
      <vt:lpstr>1-6横須賀RAC　事業①</vt:lpstr>
      <vt:lpstr>2-1鎌倉RC　事業①</vt:lpstr>
      <vt:lpstr>2-1鎌倉RC　事業②</vt:lpstr>
      <vt:lpstr>2-1鎌倉RC　事業③</vt:lpstr>
      <vt:lpstr>2-1鎌倉RC　事業④</vt:lpstr>
      <vt:lpstr>2-2逗子RC　事業①</vt:lpstr>
      <vt:lpstr>2-2逗子RC　事業②</vt:lpstr>
      <vt:lpstr>2-3鎌倉大船RC　事業①</vt:lpstr>
      <vt:lpstr>2-4葉山RC　事業①</vt:lpstr>
      <vt:lpstr>2-4葉山RC　事業②</vt:lpstr>
      <vt:lpstr>2-5鎌倉中央RC　事業①</vt:lpstr>
      <vt:lpstr>2-5鎌倉中央RC　事業②</vt:lpstr>
      <vt:lpstr>2-5鎌倉中央RC　事業③</vt:lpstr>
      <vt:lpstr>2-6鎌倉RAC</vt:lpstr>
      <vt:lpstr>3-1藤沢RC　事業①</vt:lpstr>
      <vt:lpstr>3-1藤沢RC　事業②-</vt:lpstr>
      <vt:lpstr>3-1藤沢RC　事業③</vt:lpstr>
      <vt:lpstr>3-1藤沢RC　事業④</vt:lpstr>
      <vt:lpstr>3-1藤沢RC　事業⑤★</vt:lpstr>
      <vt:lpstr>3-2藤沢西RC　事業①</vt:lpstr>
      <vt:lpstr>3-2藤沢西RC　事業②</vt:lpstr>
      <vt:lpstr>3-3藤沢東RC　事業①</vt:lpstr>
      <vt:lpstr>3-3藤沢東RC　事業②</vt:lpstr>
      <vt:lpstr>3-3藤沢東RC　事業③</vt:lpstr>
      <vt:lpstr>3-4藤沢北西RC事業①</vt:lpstr>
      <vt:lpstr>3-4藤沢北西RC事業②★</vt:lpstr>
      <vt:lpstr>3-5藤沢南RC　事業①</vt:lpstr>
      <vt:lpstr>3-5藤沢南RC　事業②</vt:lpstr>
      <vt:lpstr>3-5藤沢南RC　事業③</vt:lpstr>
      <vt:lpstr>3-5藤沢南RC　PDF</vt:lpstr>
      <vt:lpstr>3-6ふじさわ湘南RC事業①</vt:lpstr>
      <vt:lpstr>3-6ふじさわ湘南RC事業②</vt:lpstr>
      <vt:lpstr>3-6ふじさわ湘南RC事業③</vt:lpstr>
      <vt:lpstr>3-7かながわ湘南RC事業①チャリティーコンサート</vt:lpstr>
      <vt:lpstr>3-7かながわ湘南RC事業②つばさの家交流事業</vt:lpstr>
      <vt:lpstr>3-7かながわ湘南RC事業③藤沢市民祭り</vt:lpstr>
      <vt:lpstr>3-8イノベーションゲートウェイ湘南RC事業①PDF提出</vt:lpstr>
      <vt:lpstr>3-9かながわDEI①★</vt:lpstr>
      <vt:lpstr>3-9かながわDEI②</vt:lpstr>
      <vt:lpstr>3-7かながわ湘南RC事業④ポリオ募金</vt:lpstr>
      <vt:lpstr>4-1茅ヶ崎RC事業①</vt:lpstr>
      <vt:lpstr>4-1茅ヶ崎RC事業②</vt:lpstr>
      <vt:lpstr>4-1茅ヶ崎RC事業③</vt:lpstr>
      <vt:lpstr>4-1茅ヶ崎RC事業④</vt:lpstr>
      <vt:lpstr>4-1茅ヶ崎RC事業⑤</vt:lpstr>
      <vt:lpstr>4-2寒川RC　事業①</vt:lpstr>
      <vt:lpstr>4-2寒川RC　事業②</vt:lpstr>
      <vt:lpstr>4-2寒川RC　事業③</vt:lpstr>
      <vt:lpstr>4-3綾瀬RC　事業① </vt:lpstr>
      <vt:lpstr>4-3綾瀬RC　事業②</vt:lpstr>
      <vt:lpstr>4-3綾瀬RC　事業③</vt:lpstr>
      <vt:lpstr>4-4茅ヶ崎湘南RC　事業①★</vt:lpstr>
      <vt:lpstr>4-5茅ヶ崎中央RC　事業①</vt:lpstr>
      <vt:lpstr>4ｰ6綾瀬春日RC　事業①</vt:lpstr>
      <vt:lpstr>4ｰ6綾瀬春日RC　事業②</vt:lpstr>
      <vt:lpstr>5-1相模原RC　事業①</vt:lpstr>
      <vt:lpstr>5-2相模原グリーンRC事業① </vt:lpstr>
      <vt:lpstr>5-3津久井中央RC　事業①</vt:lpstr>
      <vt:lpstr>5-3津久井中央RC　事業②</vt:lpstr>
      <vt:lpstr>5-3津久井中央RC　事業③</vt:lpstr>
      <vt:lpstr>5-4相模原橋本RC　事業①</vt:lpstr>
      <vt:lpstr>5-4相模原橋本RC　事業②</vt:lpstr>
      <vt:lpstr>5-5相模原ニューシティRC①　新成人を祝う会</vt:lpstr>
      <vt:lpstr>②相模原ニューシティRC杯青少年３X３バスケットボール大会①★</vt:lpstr>
      <vt:lpstr>③相模原ニューシティＲＣ杯 青少年３X３バスケットボール大会②</vt:lpstr>
      <vt:lpstr>④月第2例会　「職業奉仕で地域を守る ― 私たちの仕事が防災に</vt:lpstr>
      <vt:lpstr>5-6相模原おださがRC　事業①★</vt:lpstr>
      <vt:lpstr>5-7相模原RAC　事業①</vt:lpstr>
      <vt:lpstr>5-7相模原RAC　事業②</vt:lpstr>
      <vt:lpstr>5-7相模原RAC　事業③</vt:lpstr>
      <vt:lpstr>6-1厚木RC　事業①</vt:lpstr>
      <vt:lpstr>6-1厚木RC　事業②</vt:lpstr>
      <vt:lpstr>6-1厚木RC　事業③</vt:lpstr>
      <vt:lpstr>6-2大和RC事業①</vt:lpstr>
      <vt:lpstr>6-2大和RC事業②</vt:lpstr>
      <vt:lpstr>6-2大和RC事業③</vt:lpstr>
      <vt:lpstr>6-3座間RC　事業①</vt:lpstr>
      <vt:lpstr>6-3座間RC　事業②</vt:lpstr>
      <vt:lpstr>6-3座間RC　事業③</vt:lpstr>
      <vt:lpstr>6-3座間RC　事業④</vt:lpstr>
      <vt:lpstr>6-3座間RC　事業⑤</vt:lpstr>
      <vt:lpstr>6-4大和中RC　事業①</vt:lpstr>
      <vt:lpstr>6-4大和中RC　事業②</vt:lpstr>
      <vt:lpstr>6-4大和中RC　事業③</vt:lpstr>
      <vt:lpstr>6-5厚木中RC　事業①★</vt:lpstr>
      <vt:lpstr>6ｰ6大和田園RC　事業①</vt:lpstr>
      <vt:lpstr>6ｰ6大和田園RC　事業②</vt:lpstr>
      <vt:lpstr>6ｰ6大和田園RC　事業③</vt:lpstr>
      <vt:lpstr>6-7-海老名RC業① </vt:lpstr>
      <vt:lpstr>6-7海老名RC事業② </vt:lpstr>
      <vt:lpstr>6-7海老名RC事業③ </vt:lpstr>
      <vt:lpstr>6-8海老名欅RC　事業①</vt:lpstr>
      <vt:lpstr>6-8海老名欅RC　事業➁</vt:lpstr>
      <vt:lpstr>6-8海老名欅RC　事業③</vt:lpstr>
      <vt:lpstr>6-8海老名欅RC　事業④</vt:lpstr>
      <vt:lpstr>6-8海老名欅RC　事業⑤★</vt:lpstr>
      <vt:lpstr>6-9厚木県央RC　事業（柔道大会)</vt:lpstr>
      <vt:lpstr>6-9厚木県央RC　事業（献血活動)</vt:lpstr>
      <vt:lpstr>6-9厚木県央RC　事業（早朝清掃)</vt:lpstr>
      <vt:lpstr>6-9厚木県央RC　事業（スキー教室)</vt:lpstr>
      <vt:lpstr>6-9厚木県央RC　事業（少年野球)</vt:lpstr>
      <vt:lpstr>6-9厚木県央RC　事業（ユニバーサル)</vt:lpstr>
      <vt:lpstr>6-9厚木県央RC　事業（ソフトボール)</vt:lpstr>
      <vt:lpstr>6-9厚木県央RC　事業（ラオス国際支援)</vt:lpstr>
      <vt:lpstr>6-10本厚木RC　事業①</vt:lpstr>
      <vt:lpstr>6-10本厚木RC　事業②</vt:lpstr>
      <vt:lpstr>6-10本厚木RC　事業③</vt:lpstr>
      <vt:lpstr>6-10本厚木RC　事業④</vt:lpstr>
      <vt:lpstr>6-10本厚木RC　事業⑤</vt:lpstr>
      <vt:lpstr>7-1秦野RC　事業①</vt:lpstr>
      <vt:lpstr>7-2伊勢原RC　事業①</vt:lpstr>
      <vt:lpstr>7-3秦野中RC　事業①</vt:lpstr>
      <vt:lpstr>7-4伊勢原中央RC　事業①　薬物乱用防止CP</vt:lpstr>
      <vt:lpstr>7-4伊勢原中央RC　事業②　図書館への寄贈</vt:lpstr>
      <vt:lpstr>7-4伊勢原中央RC　事業③　青少年野球後援</vt:lpstr>
      <vt:lpstr>7-5秦野名水RC　事業①</vt:lpstr>
      <vt:lpstr>7-5秦野名水RC　 事業②</vt:lpstr>
      <vt:lpstr>7-5秦野名水RC　事業③</vt:lpstr>
      <vt:lpstr>7-5秦野名水RC　事業④</vt:lpstr>
      <vt:lpstr>7-6伊勢原平成RC事業①</vt:lpstr>
      <vt:lpstr>7-6伊勢原平成RC事業②</vt:lpstr>
      <vt:lpstr>7-6伊勢原平成RC事業③</vt:lpstr>
      <vt:lpstr>8-1平塚RC　事業①</vt:lpstr>
      <vt:lpstr>8-1平塚RC　事業②</vt:lpstr>
      <vt:lpstr>8-1平塚RC　事業③</vt:lpstr>
      <vt:lpstr>8-2大磯RC　事業①★</vt:lpstr>
      <vt:lpstr>8-4平塚北RC　事業①★</vt:lpstr>
      <vt:lpstr>8-4平塚北RC　事業②</vt:lpstr>
      <vt:lpstr>8-4二宮RC　事業①★</vt:lpstr>
      <vt:lpstr>8-5平塚西RC　事業①</vt:lpstr>
      <vt:lpstr>8-5平塚西RC　事業②</vt:lpstr>
      <vt:lpstr>8-6平塚湘南RC　事業①</vt:lpstr>
      <vt:lpstr>8-6平塚湘南RC　事業②</vt:lpstr>
      <vt:lpstr>8-6平塚湘南RC　事業③</vt:lpstr>
      <vt:lpstr>9-1小田原RC事業①</vt:lpstr>
      <vt:lpstr>9-1小田原RC事業②</vt:lpstr>
      <vt:lpstr>9-1小田原RC事業③</vt:lpstr>
      <vt:lpstr>9-1小田原RC事業④</vt:lpstr>
      <vt:lpstr>9-2湯河原RC　事業①</vt:lpstr>
      <vt:lpstr>9-3箱根RC　事業①</vt:lpstr>
      <vt:lpstr>9-3箱根RC　事業②</vt:lpstr>
      <vt:lpstr>9-3箱根RC　事業③</vt:lpstr>
      <vt:lpstr>9-4小田原北RC　事業①</vt:lpstr>
      <vt:lpstr>9-4小田原北RC　事業②</vt:lpstr>
      <vt:lpstr>9-5小田原城北RC事業①★</vt:lpstr>
      <vt:lpstr>9-5小田原城北RC事業②</vt:lpstr>
      <vt:lpstr>9-6小田原中RC　事業①</vt:lpstr>
      <vt:lpstr>9-7足柄RC　事業①★</vt:lpstr>
      <vt:lpstr>9-7足柄RC　事業②</vt:lpstr>
      <vt:lpstr>9-7足柄RC　事業③</vt:lpstr>
      <vt:lpstr>10-1相模原南RC　事業①</vt:lpstr>
      <vt:lpstr>10-1相模原南RC　事業②</vt:lpstr>
      <vt:lpstr>10-1相模原南RC　事業③</vt:lpstr>
      <vt:lpstr>10-1相模原南RC　事業④</vt:lpstr>
      <vt:lpstr>10-1相模原南RC　事業⑤</vt:lpstr>
      <vt:lpstr>10-2相模原中RC　事業①</vt:lpstr>
      <vt:lpstr>10-2相模原中RC　事業②★</vt:lpstr>
      <vt:lpstr>10-2相模原中RC　事業③</vt:lpstr>
      <vt:lpstr>10-3相模原西RC　事業①</vt:lpstr>
      <vt:lpstr>10-4相模原東RC　事業①★</vt:lpstr>
      <vt:lpstr>10-4相模原東RC　事業②</vt:lpstr>
      <vt:lpstr>10-5相模原柴胡RC　事業①</vt:lpstr>
      <vt:lpstr>10-6相模原かめりあRC　事業①</vt:lpstr>
      <vt:lpstr>'10-1相模原南RC　事業①'!Print_Area</vt:lpstr>
      <vt:lpstr>'10-1相模原南RC　事業③'!Print_Area</vt:lpstr>
      <vt:lpstr>'10-1相模原南RC　事業④'!Print_Area</vt:lpstr>
      <vt:lpstr>'10-1相模原南RC　事業⑤'!Print_Area</vt:lpstr>
      <vt:lpstr>'10-2相模原中RC　事業①'!Print_Area</vt:lpstr>
      <vt:lpstr>'10-2相模原中RC　事業②★'!Print_Area</vt:lpstr>
      <vt:lpstr>'10-2相模原中RC　事業③'!Print_Area</vt:lpstr>
      <vt:lpstr>'10-3相模原西RC　事業①'!Print_Area</vt:lpstr>
      <vt:lpstr>'10-4相模原東RC　事業①★'!Print_Area</vt:lpstr>
      <vt:lpstr>'10-4相模原東RC　事業②'!Print_Area</vt:lpstr>
      <vt:lpstr>'10-5相模原柴胡RC　事業①'!Print_Area</vt:lpstr>
      <vt:lpstr>'10-6相模原かめりあRC　事業①'!Print_Area</vt:lpstr>
      <vt:lpstr>'1-1横須賀RC事業①'!Print_Area</vt:lpstr>
      <vt:lpstr>'1-1横須賀RC事業②'!Print_Area</vt:lpstr>
      <vt:lpstr>'1-1横須賀RC事業③'!Print_Area</vt:lpstr>
      <vt:lpstr>'1-1横須賀RC事業④'!Print_Area</vt:lpstr>
      <vt:lpstr>'1-1横須賀RC事業⑤'!Print_Area</vt:lpstr>
      <vt:lpstr>'1-2横須賀北RC　事業①'!Print_Area</vt:lpstr>
      <vt:lpstr>'1-3三浦RC　事業①★'!Print_Area</vt:lpstr>
      <vt:lpstr>'1-3三浦RC　事業②'!Print_Area</vt:lpstr>
      <vt:lpstr>'1-3三浦RC　事業③'!Print_Area</vt:lpstr>
      <vt:lpstr>'1-3三浦RC　事業④'!Print_Area</vt:lpstr>
      <vt:lpstr>'1-4横須賀西RC事業②'!Print_Area</vt:lpstr>
      <vt:lpstr>'1-4横須賀西RC事業③'!Print_Area</vt:lpstr>
      <vt:lpstr>'1-4横須賀西事業①'!Print_Area</vt:lpstr>
      <vt:lpstr>'1-5横須賀南西RC　事業①★'!Print_Area</vt:lpstr>
      <vt:lpstr>'1-6横須賀RAC　事業①'!Print_Area</vt:lpstr>
      <vt:lpstr>'2-1鎌倉RC　事業①'!Print_Area</vt:lpstr>
      <vt:lpstr>'2-1鎌倉RC　事業②'!Print_Area</vt:lpstr>
      <vt:lpstr>'2-1鎌倉RC　事業③'!Print_Area</vt:lpstr>
      <vt:lpstr>'2-1鎌倉RC　事業④'!Print_Area</vt:lpstr>
      <vt:lpstr>'2-2逗子RC　事業①'!Print_Area</vt:lpstr>
      <vt:lpstr>'2-2逗子RC　事業②'!Print_Area</vt:lpstr>
      <vt:lpstr>'2-3鎌倉大船RC　事業①'!Print_Area</vt:lpstr>
      <vt:lpstr>'2-4葉山RC　事業①'!Print_Area</vt:lpstr>
      <vt:lpstr>'2-4葉山RC　事業②'!Print_Area</vt:lpstr>
      <vt:lpstr>'2-5鎌倉中央RC　事業①'!Print_Area</vt:lpstr>
      <vt:lpstr>'2-5鎌倉中央RC　事業②'!Print_Area</vt:lpstr>
      <vt:lpstr>'2-5鎌倉中央RC　事業③'!Print_Area</vt:lpstr>
      <vt:lpstr>'2-6鎌倉RAC'!Print_Area</vt:lpstr>
      <vt:lpstr>②相模原ニューシティRC杯青少年３X３バスケットボール大会①★!Print_Area</vt:lpstr>
      <vt:lpstr>'3-1藤沢RC　事業①'!Print_Area</vt:lpstr>
      <vt:lpstr>'3-1藤沢RC　事業②-'!Print_Area</vt:lpstr>
      <vt:lpstr>'3-1藤沢RC　事業③'!Print_Area</vt:lpstr>
      <vt:lpstr>'3-1藤沢RC　事業④'!Print_Area</vt:lpstr>
      <vt:lpstr>'3-1藤沢RC　事業⑤★'!Print_Area</vt:lpstr>
      <vt:lpstr>'3-2藤沢西RC　事業①'!Print_Area</vt:lpstr>
      <vt:lpstr>'3-2藤沢西RC　事業②'!Print_Area</vt:lpstr>
      <vt:lpstr>'3-3藤沢東RC　事業①'!Print_Area</vt:lpstr>
      <vt:lpstr>'3-3藤沢東RC　事業②'!Print_Area</vt:lpstr>
      <vt:lpstr>'3-3藤沢東RC　事業③'!Print_Area</vt:lpstr>
      <vt:lpstr>'3-4藤沢北西RC事業①'!Print_Area</vt:lpstr>
      <vt:lpstr>'3-4藤沢北西RC事業②★'!Print_Area</vt:lpstr>
      <vt:lpstr>'3-5藤沢南RC　事業①'!Print_Area</vt:lpstr>
      <vt:lpstr>'3-5藤沢南RC　事業②'!Print_Area</vt:lpstr>
      <vt:lpstr>'3-5藤沢南RC　事業③'!Print_Area</vt:lpstr>
      <vt:lpstr>'3-6ふじさわ湘南RC事業①'!Print_Area</vt:lpstr>
      <vt:lpstr>'3-6ふじさわ湘南RC事業②'!Print_Area</vt:lpstr>
      <vt:lpstr>'3-6ふじさわ湘南RC事業③'!Print_Area</vt:lpstr>
      <vt:lpstr>'3-7かながわ湘南RC事業①チャリティーコンサート'!Print_Area</vt:lpstr>
      <vt:lpstr>'3-7かながわ湘南RC事業②つばさの家交流事業'!Print_Area</vt:lpstr>
      <vt:lpstr>'3-7かながわ湘南RC事業③藤沢市民祭り'!Print_Area</vt:lpstr>
      <vt:lpstr>'3-7かながわ湘南RC事業④ポリオ募金'!Print_Area</vt:lpstr>
      <vt:lpstr>'3-8イノベーションゲートウェイ湘南RC事業①PDF提出'!Print_Area</vt:lpstr>
      <vt:lpstr>'3-9かながわDEI①★'!Print_Area</vt:lpstr>
      <vt:lpstr>'3-9かながわDEI②'!Print_Area</vt:lpstr>
      <vt:lpstr>'③相模原ニューシティＲＣ杯 青少年３X３バスケットボール大会②'!Print_Area</vt:lpstr>
      <vt:lpstr>'4-1茅ヶ崎RC事業①'!Print_Area</vt:lpstr>
      <vt:lpstr>'4-1茅ヶ崎RC事業②'!Print_Area</vt:lpstr>
      <vt:lpstr>'4-1茅ヶ崎RC事業③'!Print_Area</vt:lpstr>
      <vt:lpstr>'4-1茅ヶ崎RC事業④'!Print_Area</vt:lpstr>
      <vt:lpstr>'4-1茅ヶ崎RC事業⑤'!Print_Area</vt:lpstr>
      <vt:lpstr>'4-2寒川RC　事業①'!Print_Area</vt:lpstr>
      <vt:lpstr>'4-2寒川RC　事業②'!Print_Area</vt:lpstr>
      <vt:lpstr>'4-2寒川RC　事業③'!Print_Area</vt:lpstr>
      <vt:lpstr>'4-3綾瀬RC　事業① '!Print_Area</vt:lpstr>
      <vt:lpstr>'4-3綾瀬RC　事業②'!Print_Area</vt:lpstr>
      <vt:lpstr>'4-3綾瀬RC　事業③'!Print_Area</vt:lpstr>
      <vt:lpstr>'4ｰ6綾瀬春日RC　事業①'!Print_Area</vt:lpstr>
      <vt:lpstr>'4ｰ6綾瀬春日RC　事業②'!Print_Area</vt:lpstr>
      <vt:lpstr>'4-4茅ヶ崎湘南RC　事業①★'!Print_Area</vt:lpstr>
      <vt:lpstr>'4-5茅ヶ崎中央RC　事業①'!Print_Area</vt:lpstr>
      <vt:lpstr>'④月第2例会　「職業奉仕で地域を守る ― 私たちの仕事が防災に'!Print_Area</vt:lpstr>
      <vt:lpstr>'5-1相模原RC　事業①'!Print_Area</vt:lpstr>
      <vt:lpstr>'5-2相模原グリーンRC事業① '!Print_Area</vt:lpstr>
      <vt:lpstr>'5-3津久井中央RC　事業①'!Print_Area</vt:lpstr>
      <vt:lpstr>'5-3津久井中央RC　事業②'!Print_Area</vt:lpstr>
      <vt:lpstr>'5-3津久井中央RC　事業③'!Print_Area</vt:lpstr>
      <vt:lpstr>'5-4相模原橋本RC　事業①'!Print_Area</vt:lpstr>
      <vt:lpstr>'5-4相模原橋本RC　事業②'!Print_Area</vt:lpstr>
      <vt:lpstr>'5-5相模原ニューシティRC①　新成人を祝う会'!Print_Area</vt:lpstr>
      <vt:lpstr>'5-6相模原おださがRC　事業①★'!Print_Area</vt:lpstr>
      <vt:lpstr>'5-7相模原RAC　事業①'!Print_Area</vt:lpstr>
      <vt:lpstr>'5-7相模原RAC　事業②'!Print_Area</vt:lpstr>
      <vt:lpstr>'5-7相模原RAC　事業③'!Print_Area</vt:lpstr>
      <vt:lpstr>'6-10本厚木RC　事業①'!Print_Area</vt:lpstr>
      <vt:lpstr>'6-10本厚木RC　事業②'!Print_Area</vt:lpstr>
      <vt:lpstr>'6-10本厚木RC　事業③'!Print_Area</vt:lpstr>
      <vt:lpstr>'6-10本厚木RC　事業④'!Print_Area</vt:lpstr>
      <vt:lpstr>'6-10本厚木RC　事業⑤'!Print_Area</vt:lpstr>
      <vt:lpstr>'6-1厚木RC　事業①'!Print_Area</vt:lpstr>
      <vt:lpstr>'6-1厚木RC　事業②'!Print_Area</vt:lpstr>
      <vt:lpstr>'6-1厚木RC　事業③'!Print_Area</vt:lpstr>
      <vt:lpstr>'6-2大和RC事業①'!Print_Area</vt:lpstr>
      <vt:lpstr>'6-2大和RC事業②'!Print_Area</vt:lpstr>
      <vt:lpstr>'6-2大和RC事業③'!Print_Area</vt:lpstr>
      <vt:lpstr>'6-3座間RC　事業①'!Print_Area</vt:lpstr>
      <vt:lpstr>'6-3座間RC　事業②'!Print_Area</vt:lpstr>
      <vt:lpstr>'6-3座間RC　事業③'!Print_Area</vt:lpstr>
      <vt:lpstr>'6-3座間RC　事業④'!Print_Area</vt:lpstr>
      <vt:lpstr>'6-3座間RC　事業⑤'!Print_Area</vt:lpstr>
      <vt:lpstr>'6-4大和中RC　事業①'!Print_Area</vt:lpstr>
      <vt:lpstr>'6-4大和中RC　事業②'!Print_Area</vt:lpstr>
      <vt:lpstr>'6-4大和中RC　事業③'!Print_Area</vt:lpstr>
      <vt:lpstr>'6-5厚木中RC　事業①★'!Print_Area</vt:lpstr>
      <vt:lpstr>'6ｰ6大和田園RC　事業①'!Print_Area</vt:lpstr>
      <vt:lpstr>'6ｰ6大和田園RC　事業②'!Print_Area</vt:lpstr>
      <vt:lpstr>'6ｰ6大和田園RC　事業③'!Print_Area</vt:lpstr>
      <vt:lpstr>'6-7-海老名RC業① '!Print_Area</vt:lpstr>
      <vt:lpstr>'6-7海老名RC事業② '!Print_Area</vt:lpstr>
      <vt:lpstr>'6-7海老名RC事業③ '!Print_Area</vt:lpstr>
      <vt:lpstr>'6-8海老名欅RC　事業①'!Print_Area</vt:lpstr>
      <vt:lpstr>'6-8海老名欅RC　事業➁'!Print_Area</vt:lpstr>
      <vt:lpstr>'6-8海老名欅RC　事業③'!Print_Area</vt:lpstr>
      <vt:lpstr>'6-8海老名欅RC　事業④'!Print_Area</vt:lpstr>
      <vt:lpstr>'6-8海老名欅RC　事業⑤★'!Print_Area</vt:lpstr>
      <vt:lpstr>'6-9厚木県央RC　事業（スキー教室)'!Print_Area</vt:lpstr>
      <vt:lpstr>'6-9厚木県央RC　事業（ソフトボール)'!Print_Area</vt:lpstr>
      <vt:lpstr>'6-9厚木県央RC　事業（ユニバーサル)'!Print_Area</vt:lpstr>
      <vt:lpstr>'6-9厚木県央RC　事業（ラオス国際支援)'!Print_Area</vt:lpstr>
      <vt:lpstr>'6-9厚木県央RC　事業（献血活動)'!Print_Area</vt:lpstr>
      <vt:lpstr>'6-9厚木県央RC　事業（柔道大会)'!Print_Area</vt:lpstr>
      <vt:lpstr>'6-9厚木県央RC　事業（少年野球)'!Print_Area</vt:lpstr>
      <vt:lpstr>'6-9厚木県央RC　事業（早朝清掃)'!Print_Area</vt:lpstr>
      <vt:lpstr>'7-1秦野RC　事業①'!Print_Area</vt:lpstr>
      <vt:lpstr>'7-2伊勢原RC　事業①'!Print_Area</vt:lpstr>
      <vt:lpstr>'7-3秦野中RC　事業①'!Print_Area</vt:lpstr>
      <vt:lpstr>'7-4伊勢原中央RC　事業①　薬物乱用防止CP'!Print_Area</vt:lpstr>
      <vt:lpstr>'7-4伊勢原中央RC　事業②　図書館への寄贈'!Print_Area</vt:lpstr>
      <vt:lpstr>'7-4伊勢原中央RC　事業③　青少年野球後援'!Print_Area</vt:lpstr>
      <vt:lpstr>'7-5秦野名水RC　 事業②'!Print_Area</vt:lpstr>
      <vt:lpstr>'7-5秦野名水RC　事業①'!Print_Area</vt:lpstr>
      <vt:lpstr>'7-5秦野名水RC　事業③'!Print_Area</vt:lpstr>
      <vt:lpstr>'7-5秦野名水RC　事業④'!Print_Area</vt:lpstr>
      <vt:lpstr>'7-6伊勢原平成RC事業①'!Print_Area</vt:lpstr>
      <vt:lpstr>'7-6伊勢原平成RC事業②'!Print_Area</vt:lpstr>
      <vt:lpstr>'7-6伊勢原平成RC事業③'!Print_Area</vt:lpstr>
      <vt:lpstr>'8-1平塚RC　事業①'!Print_Area</vt:lpstr>
      <vt:lpstr>'8-1平塚RC　事業②'!Print_Area</vt:lpstr>
      <vt:lpstr>'8-1平塚RC　事業③'!Print_Area</vt:lpstr>
      <vt:lpstr>'8-2大磯RC　事業①★'!Print_Area</vt:lpstr>
      <vt:lpstr>'8-4二宮RC　事業①★'!Print_Area</vt:lpstr>
      <vt:lpstr>'8-4平塚北RC　事業①★'!Print_Area</vt:lpstr>
      <vt:lpstr>'8-4平塚北RC　事業②'!Print_Area</vt:lpstr>
      <vt:lpstr>'8-5平塚西RC　事業①'!Print_Area</vt:lpstr>
      <vt:lpstr>'8-5平塚西RC　事業②'!Print_Area</vt:lpstr>
      <vt:lpstr>'8-6平塚湘南RC　事業①'!Print_Area</vt:lpstr>
      <vt:lpstr>'8-6平塚湘南RC　事業②'!Print_Area</vt:lpstr>
      <vt:lpstr>'8-6平塚湘南RC　事業③'!Print_Area</vt:lpstr>
      <vt:lpstr>'9-1小田原RC事業①'!Print_Area</vt:lpstr>
      <vt:lpstr>'9-1小田原RC事業③'!Print_Area</vt:lpstr>
      <vt:lpstr>'9-1小田原RC事業④'!Print_Area</vt:lpstr>
      <vt:lpstr>'9-2湯河原RC　事業①'!Print_Area</vt:lpstr>
      <vt:lpstr>'9-3箱根RC　事業①'!Print_Area</vt:lpstr>
      <vt:lpstr>'9-3箱根RC　事業②'!Print_Area</vt:lpstr>
      <vt:lpstr>'9-3箱根RC　事業③'!Print_Area</vt:lpstr>
      <vt:lpstr>'9-4小田原北RC　事業①'!Print_Area</vt:lpstr>
      <vt:lpstr>'9-4小田原北RC　事業②'!Print_Area</vt:lpstr>
      <vt:lpstr>'9-5小田原城北RC事業①★'!Print_Area</vt:lpstr>
      <vt:lpstr>'9-5小田原城北RC事業②'!Print_Area</vt:lpstr>
      <vt:lpstr>'9-6小田原中RC　事業①'!Print_Area</vt:lpstr>
      <vt:lpstr>'9-7足柄RC　事業①★'!Print_Area</vt:lpstr>
      <vt:lpstr>'9-7足柄RC　事業③'!Print_Area</vt:lpstr>
      <vt:lpstr>クラブ回答確認表!Print_Area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国際ロータリー３</dc:creator>
  <cp:lastModifiedBy>国際ロータリー３</cp:lastModifiedBy>
  <cp:lastPrinted>2026-08-04T04:26:07Z</cp:lastPrinted>
  <dcterms:created xsi:type="dcterms:W3CDTF">2024-09-11T02:27:40Z</dcterms:created>
  <dcterms:modified xsi:type="dcterms:W3CDTF">2026-08-05T08:47:03Z</dcterms:modified>
</cp:coreProperties>
</file>